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1700" windowHeight="7350" firstSheet="3" activeTab="6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>
    <definedName name="_xlnm.Print_Titles" localSheetId="1">'表二一般公共预算支出表'!$1:$4</definedName>
    <definedName name="_xlnm.Print_Titles" localSheetId="2">'表三一般公共预算基本支出表'!$1:$5</definedName>
  </definedNames>
  <calcPr fullCalcOnLoad="1"/>
</workbook>
</file>

<file path=xl/sharedStrings.xml><?xml version="1.0" encoding="utf-8"?>
<sst xmlns="http://schemas.openxmlformats.org/spreadsheetml/2006/main" count="301" uniqueCount="194">
  <si>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</si>
  <si>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</si>
  <si>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</si>
  <si>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</si>
  <si>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</si>
  <si>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</si>
  <si>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</si>
  <si>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</si>
  <si>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</si>
  <si>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</si>
  <si>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</si>
  <si>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</si>
  <si>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</si>
  <si>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</si>
  <si>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</si>
  <si>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</si>
  <si>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</si>
  <si>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</si>
  <si>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</si>
  <si>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</si>
  <si>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</si>
  <si>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</si>
  <si>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</si>
  <si>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</si>
  <si>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</si>
  <si>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</si>
  <si>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</si>
  <si>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</si>
  <si>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</si>
  <si>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</si>
  <si>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</si>
  <si>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</si>
  <si>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</si>
  <si>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</si>
  <si>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</si>
  <si>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</si>
  <si>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</si>
  <si>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</si>
  <si>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</si>
  <si>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</si>
  <si>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</si>
  <si>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</si>
  <si>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</si>
  <si>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</si>
  <si>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</si>
  <si>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</si>
  <si>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</si>
  <si>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</si>
  <si>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</si>
  <si>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</si>
  <si>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</si>
  <si>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</si>
  <si>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</si>
  <si>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</si>
  <si>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</si>
  <si>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</si>
  <si>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</si>
  <si>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</si>
  <si>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</si>
  <si>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</si>
  <si>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</si>
  <si>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</si>
  <si>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</si>
  <si>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</si>
  <si>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</si>
  <si>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</si>
  <si>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</si>
  <si>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</si>
  <si>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</si>
  <si>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</si>
  <si>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</si>
  <si>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</si>
  <si>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</si>
  <si>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</si>
  <si>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</si>
  <si>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</si>
  <si>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</si>
  <si>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</si>
  <si>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（二十）住房保障支出</t>
  </si>
  <si>
    <t>社会保障和就业支出</t>
  </si>
  <si>
    <t>机关事业单位基本养老保险缴费支出</t>
  </si>
  <si>
    <t>行政事业单位医疗</t>
  </si>
  <si>
    <t>行政单位医疗</t>
  </si>
  <si>
    <t>公务员医疗补助</t>
  </si>
  <si>
    <t>农林水支出</t>
  </si>
  <si>
    <t>水利</t>
  </si>
  <si>
    <t>行政运行</t>
  </si>
  <si>
    <t>水利行业业务管理</t>
  </si>
  <si>
    <t>防汛</t>
  </si>
  <si>
    <t>水质监测</t>
  </si>
  <si>
    <t>其他水利支出</t>
  </si>
  <si>
    <t>住房保障支出</t>
  </si>
  <si>
    <t>住房改革支出</t>
  </si>
  <si>
    <t>住房公积金</t>
  </si>
  <si>
    <t>职工基本医疗保险缴费</t>
  </si>
  <si>
    <t>二十、住房保障支出</t>
  </si>
  <si>
    <t>水利行业业务管理</t>
  </si>
  <si>
    <t>（十三）农林水支出</t>
  </si>
  <si>
    <t>八、社会保障与就业支出</t>
  </si>
  <si>
    <t>十三、农林水支出</t>
  </si>
  <si>
    <t>（八）社会保障与就业支出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</si>
  <si>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</si>
  <si>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</si>
  <si>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</si>
  <si>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</si>
  <si>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</si>
  <si>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</si>
  <si>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</si>
  <si>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</si>
  <si>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</si>
  <si>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</si>
  <si>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</si>
  <si>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</si>
  <si>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</si>
  <si>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</si>
  <si>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</si>
  <si>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</si>
  <si>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</si>
  <si>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</si>
  <si>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</si>
  <si>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</si>
  <si>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</si>
  <si>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11</t>
  </si>
  <si>
    <t>公务员医疗补助缴费</t>
  </si>
  <si>
    <t>其他社会保障缴费</t>
  </si>
  <si>
    <t>住房公积金</t>
  </si>
  <si>
    <t>99</t>
  </si>
  <si>
    <t>其他工资福利支出</t>
  </si>
  <si>
    <t>06</t>
  </si>
  <si>
    <t>伙食补助费</t>
  </si>
  <si>
    <t>502</t>
  </si>
  <si>
    <t>机关商品和服务支出</t>
  </si>
  <si>
    <t>商品和服务支出</t>
  </si>
  <si>
    <r>
      <t>0</t>
    </r>
    <r>
      <rPr>
        <sz val="10.5"/>
        <color indexed="8"/>
        <rFont val="宋体"/>
        <family val="0"/>
      </rPr>
      <t>1</t>
    </r>
  </si>
  <si>
    <t>办公经费</t>
  </si>
  <si>
    <r>
      <t>0</t>
    </r>
    <r>
      <rPr>
        <sz val="10.5"/>
        <color indexed="8"/>
        <rFont val="宋体"/>
        <family val="0"/>
      </rPr>
      <t>2</t>
    </r>
  </si>
  <si>
    <t>05</t>
  </si>
  <si>
    <t>水费</t>
  </si>
  <si>
    <r>
      <t>0</t>
    </r>
    <r>
      <rPr>
        <sz val="10.5"/>
        <color indexed="8"/>
        <rFont val="宋体"/>
        <family val="0"/>
      </rPr>
      <t>6</t>
    </r>
  </si>
  <si>
    <t>电费</t>
  </si>
  <si>
    <r>
      <t>0</t>
    </r>
    <r>
      <rPr>
        <sz val="10.5"/>
        <color indexed="8"/>
        <rFont val="宋体"/>
        <family val="0"/>
      </rPr>
      <t>7</t>
    </r>
  </si>
  <si>
    <t>邮电费</t>
  </si>
  <si>
    <r>
      <t>0</t>
    </r>
    <r>
      <rPr>
        <sz val="10.5"/>
        <color indexed="8"/>
        <rFont val="宋体"/>
        <family val="0"/>
      </rPr>
      <t>8</t>
    </r>
  </si>
  <si>
    <t>取暖费</t>
  </si>
  <si>
    <t>差旅费</t>
  </si>
  <si>
    <r>
      <t>2</t>
    </r>
    <r>
      <rPr>
        <sz val="10.5"/>
        <color indexed="8"/>
        <rFont val="宋体"/>
        <family val="0"/>
      </rPr>
      <t>8</t>
    </r>
  </si>
  <si>
    <t>工会经费</t>
  </si>
  <si>
    <r>
      <t>2</t>
    </r>
    <r>
      <rPr>
        <sz val="10.5"/>
        <color indexed="8"/>
        <rFont val="宋体"/>
        <family val="0"/>
      </rPr>
      <t>9</t>
    </r>
  </si>
  <si>
    <t>福利费</t>
  </si>
  <si>
    <r>
      <t>0</t>
    </r>
    <r>
      <rPr>
        <sz val="10.5"/>
        <color indexed="8"/>
        <rFont val="宋体"/>
        <family val="0"/>
      </rPr>
      <t>3</t>
    </r>
  </si>
  <si>
    <t>培训费</t>
  </si>
  <si>
    <r>
      <t>1</t>
    </r>
    <r>
      <rPr>
        <sz val="10.5"/>
        <color indexed="8"/>
        <rFont val="宋体"/>
        <family val="0"/>
      </rPr>
      <t>6</t>
    </r>
  </si>
  <si>
    <t>公务接待费</t>
  </si>
  <si>
    <r>
      <t>1</t>
    </r>
    <r>
      <rPr>
        <sz val="10.5"/>
        <color indexed="8"/>
        <rFont val="宋体"/>
        <family val="0"/>
      </rPr>
      <t>7</t>
    </r>
  </si>
  <si>
    <t>08</t>
  </si>
  <si>
    <t>公务用车运行维护费</t>
  </si>
  <si>
    <t>31</t>
  </si>
  <si>
    <r>
      <t>9</t>
    </r>
    <r>
      <rPr>
        <sz val="10.5"/>
        <color indexed="8"/>
        <rFont val="宋体"/>
        <family val="0"/>
      </rPr>
      <t>9</t>
    </r>
  </si>
  <si>
    <t>其他商品和服务支出</t>
  </si>
  <si>
    <r>
      <t>5</t>
    </r>
    <r>
      <rPr>
        <sz val="11"/>
        <color indexed="8"/>
        <rFont val="宋体"/>
        <family val="0"/>
      </rPr>
      <t>09</t>
    </r>
  </si>
  <si>
    <t>对个人和家庭补助</t>
  </si>
  <si>
    <t>其他对个人和家庭补助</t>
  </si>
  <si>
    <t>其他对个人和家庭补助支出</t>
  </si>
  <si>
    <t>10</t>
  </si>
  <si>
    <t>一般公共预算“三公”经费支出表</t>
  </si>
  <si>
    <t>单位：万元</t>
  </si>
  <si>
    <t>因公出国(境)费</t>
  </si>
  <si>
    <t>注：1.如此表无数据，则以空表形式公开，请不要删除此表；</t>
  </si>
  <si>
    <t xml:space="preserve">       2.如此表为空表，请说明原因。</t>
  </si>
  <si>
    <t>水利安全监督</t>
  </si>
  <si>
    <t>（三）…</t>
  </si>
  <si>
    <t>（十）卫生健康支出</t>
  </si>
  <si>
    <t>行政事业单位养老支出</t>
  </si>
  <si>
    <r>
      <t>2</t>
    </r>
    <r>
      <rPr>
        <b/>
        <sz val="10.5"/>
        <color indexed="8"/>
        <rFont val="宋体"/>
        <family val="0"/>
      </rPr>
      <t>020</t>
    </r>
    <r>
      <rPr>
        <b/>
        <sz val="10.5"/>
        <color indexed="8"/>
        <rFont val="宋体"/>
        <family val="0"/>
      </rPr>
      <t>年预算数</t>
    </r>
  </si>
  <si>
    <t>农村水利</t>
  </si>
  <si>
    <r>
      <t>0</t>
    </r>
    <r>
      <rPr>
        <sz val="10.5"/>
        <color indexed="8"/>
        <rFont val="宋体"/>
        <family val="0"/>
      </rPr>
      <t>2</t>
    </r>
  </si>
  <si>
    <t>会议费</t>
  </si>
  <si>
    <r>
      <t>1</t>
    </r>
    <r>
      <rPr>
        <sz val="10.5"/>
        <color indexed="8"/>
        <rFont val="宋体"/>
        <family val="0"/>
      </rPr>
      <t>5</t>
    </r>
  </si>
  <si>
    <t>退休费</t>
  </si>
  <si>
    <r>
      <t>0</t>
    </r>
    <r>
      <rPr>
        <sz val="10.5"/>
        <color indexed="8"/>
        <rFont val="宋体"/>
        <family val="0"/>
      </rPr>
      <t>5</t>
    </r>
  </si>
  <si>
    <t>离退休费</t>
  </si>
  <si>
    <t>十、卫生健康支出</t>
  </si>
  <si>
    <t>农村水利</t>
  </si>
  <si>
    <t>卫生健康支出</t>
  </si>
  <si>
    <t>社会保障和就业支出</t>
  </si>
  <si>
    <t>行政单位离退休</t>
  </si>
  <si>
    <t>2021年预算数</t>
  </si>
  <si>
    <t>水利工程运行与维护</t>
  </si>
  <si>
    <r>
      <t xml:space="preserve"> </t>
    </r>
    <r>
      <rPr>
        <sz val="12"/>
        <color indexed="8"/>
        <rFont val="宋体"/>
        <family val="0"/>
      </rPr>
      <t xml:space="preserve">              </t>
    </r>
  </si>
  <si>
    <t>其他工资福利支出包括：烤火费9.26万元、家属小孩肉价补贴0.1万元、独生子女费0.04万元、水电费补贴1.65万元、加班补助7.80万元、高海拨工龄折算19.17万元、住房补贴55.07万元、休假探亲费38.22万元、驻村工作队生活补助17.67万元、公益性岗位工资61.78万元、公益性岗位各类保险23.35万元。</t>
  </si>
  <si>
    <t>水利工程运行与维护</t>
  </si>
  <si>
    <t>注：山南市水利局2021年无政府性基金预算拨款，故此表无数据</t>
  </si>
  <si>
    <r>
      <t xml:space="preserve"> </t>
    </r>
    <r>
      <rPr>
        <b/>
        <sz val="10.5"/>
        <color indexed="8"/>
        <rFont val="宋体"/>
        <family val="0"/>
      </rPr>
      <t>2020</t>
    </r>
    <r>
      <rPr>
        <b/>
        <sz val="10.5"/>
        <color indexed="8"/>
        <rFont val="宋体"/>
        <family val="0"/>
      </rPr>
      <t>年预算执行数</t>
    </r>
  </si>
  <si>
    <r>
      <t>2</t>
    </r>
    <r>
      <rPr>
        <b/>
        <sz val="10.5"/>
        <color indexed="8"/>
        <rFont val="宋体"/>
        <family val="0"/>
      </rPr>
      <t>021</t>
    </r>
    <r>
      <rPr>
        <b/>
        <sz val="10.5"/>
        <color indexed="8"/>
        <rFont val="宋体"/>
        <family val="0"/>
      </rPr>
      <t>年预算数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</si>
</sst>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方正小标宋简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2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12" sqref="B12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17"/>
      <c r="C1" s="1" t="s">
        <v>0</v>
      </c>
    </row>
    <row r="2" spans="1:6" ht="19.5" thickBot="1">
      <c r="A2" s="53" t="s">
        <v>70</v>
      </c>
      <c r="B2" s="54"/>
      <c r="C2" s="11"/>
      <c r="D2" s="11"/>
      <c r="E2" s="52" t="s">
        <v>69</v>
      </c>
      <c r="F2" s="52"/>
    </row>
    <row r="3" spans="1:6" ht="21" customHeight="1">
      <c r="A3" s="49" t="s">
        <v>1</v>
      </c>
      <c r="B3" s="50"/>
      <c r="C3" s="49" t="s">
        <v>2</v>
      </c>
      <c r="D3" s="51"/>
      <c r="E3" s="51"/>
      <c r="F3" s="50"/>
    </row>
    <row r="4" spans="1:6" ht="13.5">
      <c r="A4" s="8" t="s">
        <v>3</v>
      </c>
      <c r="B4" s="8" t="s">
        <v>4</v>
      </c>
      <c r="C4" s="8" t="s">
        <v>3</v>
      </c>
      <c r="D4" s="8" t="s">
        <v>5</v>
      </c>
      <c r="E4" s="10" t="s">
        <v>6</v>
      </c>
      <c r="F4" s="10" t="s">
        <v>7</v>
      </c>
    </row>
    <row r="5" spans="1:6" ht="33.75" customHeight="1">
      <c r="A5" s="9" t="s">
        <v>8</v>
      </c>
      <c r="B5" s="8">
        <v>3680.03</v>
      </c>
      <c r="C5" s="8" t="s">
        <v>9</v>
      </c>
      <c r="D5" s="8">
        <v>3680.03</v>
      </c>
      <c r="E5" s="8">
        <v>3680.03</v>
      </c>
      <c r="F5" s="15">
        <v>0</v>
      </c>
    </row>
    <row r="6" spans="1:6" ht="33.75" customHeight="1">
      <c r="A6" s="14" t="s">
        <v>10</v>
      </c>
      <c r="B6" s="15">
        <v>3680.03</v>
      </c>
      <c r="C6" s="14" t="s">
        <v>11</v>
      </c>
      <c r="D6" s="15">
        <v>0</v>
      </c>
      <c r="E6" s="15">
        <v>0</v>
      </c>
      <c r="F6" s="15">
        <v>0</v>
      </c>
    </row>
    <row r="7" spans="1:6" ht="33.75" customHeight="1">
      <c r="A7" s="14" t="s">
        <v>12</v>
      </c>
      <c r="B7" s="15">
        <v>0</v>
      </c>
      <c r="C7" s="14" t="s">
        <v>13</v>
      </c>
      <c r="D7" s="15">
        <v>0</v>
      </c>
      <c r="E7" s="15">
        <v>0</v>
      </c>
      <c r="F7" s="15">
        <v>0</v>
      </c>
    </row>
    <row r="8" spans="1:6" ht="33.75" customHeight="1">
      <c r="A8" s="15">
        <v>0</v>
      </c>
      <c r="B8" s="15">
        <v>0</v>
      </c>
      <c r="C8" s="14" t="s">
        <v>170</v>
      </c>
      <c r="D8" s="15">
        <v>0</v>
      </c>
      <c r="E8" s="15">
        <v>0</v>
      </c>
      <c r="F8" s="15">
        <v>0</v>
      </c>
    </row>
    <row r="9" spans="1:6" ht="33.75" customHeight="1">
      <c r="A9" s="14" t="s">
        <v>14</v>
      </c>
      <c r="B9" s="15">
        <v>0</v>
      </c>
      <c r="C9" s="14" t="s">
        <v>100</v>
      </c>
      <c r="D9" s="8">
        <v>120.69</v>
      </c>
      <c r="E9" s="8">
        <v>120.69</v>
      </c>
      <c r="F9" s="15">
        <v>0</v>
      </c>
    </row>
    <row r="10" spans="1:6" ht="33.75" customHeight="1">
      <c r="A10" s="14" t="s">
        <v>10</v>
      </c>
      <c r="B10" s="15">
        <v>0</v>
      </c>
      <c r="C10" s="14" t="s">
        <v>171</v>
      </c>
      <c r="D10" s="8">
        <v>74.47</v>
      </c>
      <c r="E10" s="8">
        <v>74.47</v>
      </c>
      <c r="F10" s="15">
        <v>0</v>
      </c>
    </row>
    <row r="11" spans="1:6" ht="33.75" customHeight="1">
      <c r="A11" s="14" t="s">
        <v>12</v>
      </c>
      <c r="B11" s="15">
        <v>0</v>
      </c>
      <c r="C11" s="14" t="s">
        <v>97</v>
      </c>
      <c r="D11" s="8">
        <v>3396.14</v>
      </c>
      <c r="E11" s="8">
        <v>3396.14</v>
      </c>
      <c r="F11" s="15">
        <v>0</v>
      </c>
    </row>
    <row r="12" spans="1:6" ht="33.75" customHeight="1">
      <c r="A12" s="15">
        <v>0</v>
      </c>
      <c r="B12" s="15">
        <v>0</v>
      </c>
      <c r="C12" s="14" t="s">
        <v>78</v>
      </c>
      <c r="D12" s="8">
        <v>88.73</v>
      </c>
      <c r="E12" s="8">
        <v>88.73</v>
      </c>
      <c r="F12" s="15">
        <v>0</v>
      </c>
    </row>
    <row r="13" spans="1:6" ht="33.75" customHeight="1">
      <c r="A13" s="15">
        <v>0</v>
      </c>
      <c r="B13" s="15">
        <v>0</v>
      </c>
      <c r="C13" s="14" t="s">
        <v>16</v>
      </c>
      <c r="D13" s="15">
        <v>0</v>
      </c>
      <c r="E13" s="15">
        <v>0</v>
      </c>
      <c r="F13" s="15">
        <v>0</v>
      </c>
    </row>
    <row r="14" spans="1:6" ht="33.75" customHeight="1">
      <c r="A14" s="15">
        <v>0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</row>
    <row r="15" spans="1:6" ht="33.75" customHeight="1">
      <c r="A15" s="15" t="s">
        <v>17</v>
      </c>
      <c r="B15" s="15">
        <f>SUM(B6:B14)</f>
        <v>3680.03</v>
      </c>
      <c r="C15" s="15" t="s">
        <v>18</v>
      </c>
      <c r="D15" s="15">
        <f>SUM(D6:D14)</f>
        <v>3680.0299999999997</v>
      </c>
      <c r="E15" s="15">
        <f>SUM(E6:E14)</f>
        <v>3680.0299999999997</v>
      </c>
      <c r="F15" s="15">
        <v>0</v>
      </c>
    </row>
    <row r="16" ht="22.5">
      <c r="A16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="85" zoomScaleNormal="85" zoomScalePageLayoutView="0" workbookViewId="0" topLeftCell="A16">
      <selection activeCell="E34" sqref="E34"/>
    </sheetView>
  </sheetViews>
  <sheetFormatPr defaultColWidth="9.00390625" defaultRowHeight="13.5"/>
  <cols>
    <col min="1" max="1" width="19.75390625" style="0" customWidth="1"/>
    <col min="2" max="2" width="13.75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16" ht="36" customHeight="1">
      <c r="A1" s="17"/>
      <c r="B1" s="12"/>
      <c r="C1" s="13" t="s">
        <v>26</v>
      </c>
      <c r="D1" s="12"/>
      <c r="E1" s="12"/>
      <c r="F1" s="12"/>
      <c r="K1" s="17"/>
      <c r="L1" s="12"/>
      <c r="M1" s="13"/>
      <c r="N1" s="12"/>
      <c r="O1" s="12"/>
      <c r="P1" s="12"/>
    </row>
    <row r="2" spans="1:16" ht="16.5" customHeight="1">
      <c r="A2" s="60" t="s">
        <v>71</v>
      </c>
      <c r="B2" s="61"/>
      <c r="C2" s="61"/>
      <c r="D2" s="61"/>
      <c r="E2" s="61"/>
      <c r="F2" s="61"/>
      <c r="K2" s="56"/>
      <c r="L2" s="57"/>
      <c r="M2" s="57"/>
      <c r="N2" s="57"/>
      <c r="O2" s="57"/>
      <c r="P2" s="58"/>
    </row>
    <row r="3" spans="1:16" ht="45" customHeight="1">
      <c r="A3" s="64" t="s">
        <v>19</v>
      </c>
      <c r="B3" s="64"/>
      <c r="C3" s="64" t="s">
        <v>186</v>
      </c>
      <c r="D3" s="64"/>
      <c r="E3" s="64"/>
      <c r="F3" s="64" t="s">
        <v>20</v>
      </c>
      <c r="K3" s="59"/>
      <c r="L3" s="59"/>
      <c r="M3" s="59"/>
      <c r="N3" s="59"/>
      <c r="O3" s="59"/>
      <c r="P3" s="59"/>
    </row>
    <row r="4" spans="1:16" ht="45" customHeight="1">
      <c r="A4" s="8" t="s">
        <v>21</v>
      </c>
      <c r="B4" s="8" t="s">
        <v>22</v>
      </c>
      <c r="C4" s="8" t="s">
        <v>23</v>
      </c>
      <c r="D4" s="8" t="s">
        <v>24</v>
      </c>
      <c r="E4" s="8" t="s">
        <v>25</v>
      </c>
      <c r="F4" s="64"/>
      <c r="K4" s="41"/>
      <c r="L4" s="41"/>
      <c r="M4" s="41"/>
      <c r="N4" s="41"/>
      <c r="O4" s="41"/>
      <c r="P4" s="59"/>
    </row>
    <row r="5" spans="1:16" ht="45" customHeight="1">
      <c r="A5" s="8">
        <v>208</v>
      </c>
      <c r="B5" s="8" t="s">
        <v>79</v>
      </c>
      <c r="C5" s="8">
        <v>120.69</v>
      </c>
      <c r="D5" s="8">
        <v>120.69</v>
      </c>
      <c r="E5" s="8">
        <v>0</v>
      </c>
      <c r="F5" s="8">
        <v>0</v>
      </c>
      <c r="K5" s="41"/>
      <c r="L5" s="41"/>
      <c r="M5" s="41"/>
      <c r="N5" s="41"/>
      <c r="O5" s="41"/>
      <c r="P5" s="41"/>
    </row>
    <row r="6" spans="1:16" ht="45" customHeight="1">
      <c r="A6" s="8">
        <v>20805</v>
      </c>
      <c r="B6" s="8" t="s">
        <v>172</v>
      </c>
      <c r="C6" s="8">
        <v>120.69</v>
      </c>
      <c r="D6" s="8">
        <v>120.69</v>
      </c>
      <c r="E6" s="8">
        <v>0</v>
      </c>
      <c r="F6" s="8">
        <v>0</v>
      </c>
      <c r="K6" s="41"/>
      <c r="L6" s="41"/>
      <c r="M6" s="41"/>
      <c r="N6" s="41"/>
      <c r="O6" s="41"/>
      <c r="P6" s="41"/>
    </row>
    <row r="7" spans="1:16" ht="45" customHeight="1">
      <c r="A7" s="8">
        <v>2080501</v>
      </c>
      <c r="B7" s="8" t="s">
        <v>185</v>
      </c>
      <c r="C7" s="8">
        <v>2.1</v>
      </c>
      <c r="D7" s="8">
        <v>2.1</v>
      </c>
      <c r="E7" s="8">
        <v>0</v>
      </c>
      <c r="F7" s="8">
        <v>0</v>
      </c>
      <c r="K7" s="41"/>
      <c r="L7" s="41"/>
      <c r="M7" s="41"/>
      <c r="N7" s="41"/>
      <c r="O7" s="41"/>
      <c r="P7" s="41"/>
    </row>
    <row r="8" spans="1:16" ht="45" customHeight="1">
      <c r="A8" s="8">
        <v>2080505</v>
      </c>
      <c r="B8" s="8" t="s">
        <v>80</v>
      </c>
      <c r="C8" s="8">
        <v>118.59</v>
      </c>
      <c r="D8" s="8">
        <v>118.59</v>
      </c>
      <c r="E8" s="8">
        <v>0</v>
      </c>
      <c r="F8" s="8">
        <v>0</v>
      </c>
      <c r="K8" s="41"/>
      <c r="L8" s="41"/>
      <c r="M8" s="41"/>
      <c r="N8" s="41"/>
      <c r="O8" s="41"/>
      <c r="P8" s="41"/>
    </row>
    <row r="9" spans="1:16" ht="45" customHeight="1">
      <c r="A9" s="8">
        <v>210</v>
      </c>
      <c r="B9" s="8" t="s">
        <v>183</v>
      </c>
      <c r="C9" s="8">
        <v>74.47</v>
      </c>
      <c r="D9" s="8">
        <v>74.47</v>
      </c>
      <c r="E9" s="8">
        <v>0</v>
      </c>
      <c r="F9" s="8">
        <v>0</v>
      </c>
      <c r="K9" s="41"/>
      <c r="L9" s="41"/>
      <c r="M9" s="41"/>
      <c r="N9" s="41"/>
      <c r="O9" s="41"/>
      <c r="P9" s="41"/>
    </row>
    <row r="10" spans="1:16" ht="45" customHeight="1">
      <c r="A10" s="8">
        <v>21011</v>
      </c>
      <c r="B10" s="8" t="s">
        <v>81</v>
      </c>
      <c r="C10" s="8">
        <v>74.47</v>
      </c>
      <c r="D10" s="8">
        <v>74.47</v>
      </c>
      <c r="E10" s="8">
        <v>0</v>
      </c>
      <c r="F10" s="8">
        <v>0</v>
      </c>
      <c r="K10" s="41"/>
      <c r="L10" s="41"/>
      <c r="M10" s="41"/>
      <c r="N10" s="41"/>
      <c r="O10" s="41"/>
      <c r="P10" s="41"/>
    </row>
    <row r="11" spans="1:16" ht="45" customHeight="1">
      <c r="A11" s="8">
        <v>2101101</v>
      </c>
      <c r="B11" s="8" t="s">
        <v>82</v>
      </c>
      <c r="C11" s="8">
        <v>59.29</v>
      </c>
      <c r="D11" s="8">
        <v>59.29</v>
      </c>
      <c r="E11" s="8">
        <v>0</v>
      </c>
      <c r="F11" s="8">
        <v>0</v>
      </c>
      <c r="K11" s="41"/>
      <c r="L11" s="41"/>
      <c r="M11" s="41"/>
      <c r="N11" s="41"/>
      <c r="O11" s="41"/>
      <c r="P11" s="41"/>
    </row>
    <row r="12" spans="1:16" ht="45" customHeight="1">
      <c r="A12" s="8">
        <v>2101103</v>
      </c>
      <c r="B12" s="8" t="s">
        <v>83</v>
      </c>
      <c r="C12" s="8">
        <v>15.18</v>
      </c>
      <c r="D12" s="8">
        <v>15.18</v>
      </c>
      <c r="E12" s="8">
        <v>0</v>
      </c>
      <c r="F12" s="8">
        <v>0</v>
      </c>
      <c r="K12" s="41"/>
      <c r="L12" s="41"/>
      <c r="M12" s="41"/>
      <c r="N12" s="41"/>
      <c r="O12" s="41"/>
      <c r="P12" s="41"/>
    </row>
    <row r="13" spans="1:16" ht="45" customHeight="1">
      <c r="A13" s="8">
        <v>213</v>
      </c>
      <c r="B13" s="8" t="s">
        <v>84</v>
      </c>
      <c r="C13" s="8">
        <v>3396.14</v>
      </c>
      <c r="D13" s="8">
        <v>1151.17</v>
      </c>
      <c r="E13" s="8">
        <v>2244.97</v>
      </c>
      <c r="F13" s="8">
        <v>0</v>
      </c>
      <c r="K13" s="41"/>
      <c r="L13" s="41"/>
      <c r="M13" s="41"/>
      <c r="N13" s="41"/>
      <c r="O13" s="41"/>
      <c r="P13" s="41"/>
    </row>
    <row r="14" spans="1:16" ht="45" customHeight="1">
      <c r="A14" s="8">
        <v>21303</v>
      </c>
      <c r="B14" s="8" t="s">
        <v>85</v>
      </c>
      <c r="C14" s="8">
        <v>3396.14</v>
      </c>
      <c r="D14" s="8">
        <v>1151.17</v>
      </c>
      <c r="E14" s="8">
        <v>2244.97</v>
      </c>
      <c r="F14" s="8">
        <v>0</v>
      </c>
      <c r="K14" s="41"/>
      <c r="L14" s="41"/>
      <c r="M14" s="41"/>
      <c r="N14" s="41"/>
      <c r="O14" s="41"/>
      <c r="P14" s="41"/>
    </row>
    <row r="15" spans="1:16" ht="45" customHeight="1">
      <c r="A15" s="8">
        <v>2130301</v>
      </c>
      <c r="B15" s="8" t="s">
        <v>86</v>
      </c>
      <c r="C15" s="8">
        <v>1157.17</v>
      </c>
      <c r="D15" s="8">
        <v>1151.17</v>
      </c>
      <c r="E15" s="8">
        <v>6</v>
      </c>
      <c r="F15" s="8">
        <v>0</v>
      </c>
      <c r="K15" s="41"/>
      <c r="L15" s="41"/>
      <c r="M15" s="41"/>
      <c r="N15" s="41"/>
      <c r="O15" s="41"/>
      <c r="P15" s="41"/>
    </row>
    <row r="16" spans="1:16" ht="45" customHeight="1">
      <c r="A16" s="8">
        <v>2130304</v>
      </c>
      <c r="B16" s="8" t="s">
        <v>96</v>
      </c>
      <c r="C16" s="8">
        <v>15</v>
      </c>
      <c r="D16" s="8">
        <v>0</v>
      </c>
      <c r="E16" s="8">
        <v>15</v>
      </c>
      <c r="F16" s="8">
        <v>0</v>
      </c>
      <c r="K16" s="41"/>
      <c r="L16" s="41"/>
      <c r="M16" s="41"/>
      <c r="N16" s="41"/>
      <c r="O16" s="41"/>
      <c r="P16" s="41"/>
    </row>
    <row r="17" spans="1:16" ht="45" customHeight="1">
      <c r="A17" s="8">
        <v>2130306</v>
      </c>
      <c r="B17" s="8" t="s">
        <v>187</v>
      </c>
      <c r="C17" s="8">
        <v>378.64</v>
      </c>
      <c r="D17" s="42">
        <v>0</v>
      </c>
      <c r="E17" s="8">
        <v>378.64</v>
      </c>
      <c r="F17" s="8">
        <v>0</v>
      </c>
      <c r="K17" s="41"/>
      <c r="L17" s="41"/>
      <c r="M17" s="41"/>
      <c r="N17" s="41"/>
      <c r="O17" s="41"/>
      <c r="P17" s="41"/>
    </row>
    <row r="18" spans="1:16" ht="45" customHeight="1">
      <c r="A18" s="8">
        <v>2130312</v>
      </c>
      <c r="B18" s="8" t="s">
        <v>89</v>
      </c>
      <c r="C18" s="8">
        <v>40</v>
      </c>
      <c r="D18" s="8">
        <v>0</v>
      </c>
      <c r="E18" s="8">
        <v>40</v>
      </c>
      <c r="F18" s="8">
        <v>0</v>
      </c>
      <c r="K18" s="41"/>
      <c r="L18" s="41"/>
      <c r="M18" s="41"/>
      <c r="N18" s="41"/>
      <c r="O18" s="41"/>
      <c r="P18" s="41"/>
    </row>
    <row r="19" spans="1:16" ht="45" customHeight="1">
      <c r="A19" s="8">
        <v>2130314</v>
      </c>
      <c r="B19" s="8" t="s">
        <v>88</v>
      </c>
      <c r="C19" s="8">
        <v>380</v>
      </c>
      <c r="D19" s="8">
        <v>0</v>
      </c>
      <c r="E19" s="8">
        <v>380</v>
      </c>
      <c r="F19" s="8">
        <v>0</v>
      </c>
      <c r="K19" s="41"/>
      <c r="L19" s="41"/>
      <c r="M19" s="41"/>
      <c r="N19" s="41"/>
      <c r="O19" s="41"/>
      <c r="P19" s="41"/>
    </row>
    <row r="20" spans="1:16" ht="45" customHeight="1">
      <c r="A20" s="8">
        <v>2130316</v>
      </c>
      <c r="B20" s="8" t="s">
        <v>174</v>
      </c>
      <c r="C20" s="8">
        <v>898.33</v>
      </c>
      <c r="D20" s="8">
        <v>0</v>
      </c>
      <c r="E20" s="8">
        <v>898.33</v>
      </c>
      <c r="F20" s="8">
        <v>0</v>
      </c>
      <c r="K20" s="41"/>
      <c r="L20" s="41"/>
      <c r="M20" s="41"/>
      <c r="N20" s="41"/>
      <c r="O20" s="41"/>
      <c r="P20" s="41"/>
    </row>
    <row r="21" spans="1:16" ht="45" customHeight="1">
      <c r="A21" s="8">
        <v>2130322</v>
      </c>
      <c r="B21" s="8" t="s">
        <v>169</v>
      </c>
      <c r="C21" s="8">
        <v>2</v>
      </c>
      <c r="D21" s="8">
        <v>0</v>
      </c>
      <c r="E21" s="8">
        <v>2</v>
      </c>
      <c r="F21" s="8">
        <v>0</v>
      </c>
      <c r="K21" s="41"/>
      <c r="L21" s="41"/>
      <c r="M21" s="41"/>
      <c r="N21" s="41"/>
      <c r="O21" s="41"/>
      <c r="P21" s="41"/>
    </row>
    <row r="22" spans="1:16" ht="45" customHeight="1">
      <c r="A22" s="8">
        <v>2130399</v>
      </c>
      <c r="B22" s="8" t="s">
        <v>90</v>
      </c>
      <c r="C22" s="8">
        <v>525</v>
      </c>
      <c r="D22" s="8">
        <v>0</v>
      </c>
      <c r="E22" s="8">
        <v>525</v>
      </c>
      <c r="F22" s="8">
        <v>0</v>
      </c>
      <c r="K22" s="41"/>
      <c r="L22" s="41"/>
      <c r="M22" s="41"/>
      <c r="N22" s="41"/>
      <c r="O22" s="41"/>
      <c r="P22" s="41"/>
    </row>
    <row r="23" spans="1:16" ht="45" customHeight="1">
      <c r="A23" s="8">
        <v>221</v>
      </c>
      <c r="B23" s="8" t="s">
        <v>91</v>
      </c>
      <c r="C23" s="8">
        <v>88.73</v>
      </c>
      <c r="D23" s="8">
        <v>88.73</v>
      </c>
      <c r="E23" s="8">
        <v>0</v>
      </c>
      <c r="F23" s="8">
        <v>0</v>
      </c>
      <c r="K23" s="41"/>
      <c r="L23" s="41"/>
      <c r="M23" s="41"/>
      <c r="N23" s="41"/>
      <c r="O23" s="41"/>
      <c r="P23" s="41"/>
    </row>
    <row r="24" spans="1:16" ht="45" customHeight="1">
      <c r="A24" s="8">
        <v>22102</v>
      </c>
      <c r="B24" s="8" t="s">
        <v>92</v>
      </c>
      <c r="C24" s="8">
        <v>88.73</v>
      </c>
      <c r="D24" s="8">
        <v>88.73</v>
      </c>
      <c r="E24" s="8">
        <v>0</v>
      </c>
      <c r="F24" s="8">
        <v>0</v>
      </c>
      <c r="K24" s="41"/>
      <c r="L24" s="41"/>
      <c r="M24" s="41"/>
      <c r="N24" s="41"/>
      <c r="O24" s="41"/>
      <c r="P24" s="41"/>
    </row>
    <row r="25" spans="1:16" ht="45" customHeight="1">
      <c r="A25" s="8">
        <v>2210201</v>
      </c>
      <c r="B25" s="8" t="s">
        <v>93</v>
      </c>
      <c r="C25" s="8">
        <v>88.73</v>
      </c>
      <c r="D25" s="8">
        <v>88.73</v>
      </c>
      <c r="E25" s="8">
        <v>0</v>
      </c>
      <c r="F25" s="8">
        <v>0</v>
      </c>
      <c r="K25" s="41"/>
      <c r="L25" s="41"/>
      <c r="M25" s="41"/>
      <c r="N25" s="41"/>
      <c r="O25" s="41"/>
      <c r="P25" s="41"/>
    </row>
    <row r="26" spans="1:16" ht="45" customHeight="1">
      <c r="A26" s="8" t="s">
        <v>5</v>
      </c>
      <c r="B26" s="8" t="s">
        <v>15</v>
      </c>
      <c r="C26" s="8">
        <f>C5+C9+C13+C23</f>
        <v>3680.0299999999997</v>
      </c>
      <c r="D26" s="8">
        <f>D5+D9+D13+D23</f>
        <v>1435.0600000000002</v>
      </c>
      <c r="E26" s="8">
        <f>E13</f>
        <v>2244.97</v>
      </c>
      <c r="F26" s="8">
        <v>0</v>
      </c>
      <c r="K26" s="41"/>
      <c r="L26" s="41"/>
      <c r="M26" s="41"/>
      <c r="N26" s="41"/>
      <c r="O26" s="41"/>
      <c r="P26" s="41"/>
    </row>
    <row r="27" spans="1:16" ht="13.5" customHeight="1">
      <c r="A27" s="62" t="s">
        <v>188</v>
      </c>
      <c r="B27" s="63"/>
      <c r="C27" s="63"/>
      <c r="D27" s="63"/>
      <c r="E27" s="63"/>
      <c r="F27" s="63"/>
      <c r="K27" s="55"/>
      <c r="L27" s="55"/>
      <c r="M27" s="55"/>
      <c r="N27" s="55"/>
      <c r="O27" s="55"/>
      <c r="P27" s="55"/>
    </row>
    <row r="28" spans="11:16" ht="13.5">
      <c r="K28" s="12"/>
      <c r="L28" s="12"/>
      <c r="M28" s="12"/>
      <c r="N28" s="12"/>
      <c r="O28" s="12"/>
      <c r="P28" s="12"/>
    </row>
    <row r="29" spans="11:16" ht="13.5">
      <c r="K29" s="12"/>
      <c r="L29" s="12"/>
      <c r="M29" s="12"/>
      <c r="N29" s="12"/>
      <c r="O29" s="12"/>
      <c r="P29" s="12"/>
    </row>
    <row r="30" spans="11:16" ht="13.5">
      <c r="K30" s="12"/>
      <c r="L30" s="12"/>
      <c r="M30" s="12"/>
      <c r="N30" s="12"/>
      <c r="O30" s="12"/>
      <c r="P30" s="12"/>
    </row>
    <row r="31" spans="11:16" ht="13.5">
      <c r="K31" s="12"/>
      <c r="L31" s="12"/>
      <c r="M31" s="12"/>
      <c r="N31" s="12"/>
      <c r="O31" s="12"/>
      <c r="P31" s="12"/>
    </row>
    <row r="32" spans="11:16" ht="13.5">
      <c r="K32" s="12"/>
      <c r="L32" s="12"/>
      <c r="M32" s="12"/>
      <c r="N32" s="12"/>
      <c r="O32" s="12"/>
      <c r="P32" s="12"/>
    </row>
    <row r="33" spans="11:16" ht="13.5">
      <c r="K33" s="12"/>
      <c r="L33" s="12"/>
      <c r="M33" s="12"/>
      <c r="N33" s="12"/>
      <c r="O33" s="12"/>
      <c r="P33" s="12"/>
    </row>
    <row r="34" spans="11:16" ht="13.5">
      <c r="K34" s="12"/>
      <c r="L34" s="12"/>
      <c r="M34" s="12"/>
      <c r="N34" s="12"/>
      <c r="O34" s="12"/>
      <c r="P34" s="12"/>
    </row>
    <row r="35" spans="11:16" ht="13.5">
      <c r="K35" s="12"/>
      <c r="L35" s="12"/>
      <c r="M35" s="12"/>
      <c r="N35" s="12"/>
      <c r="O35" s="12"/>
      <c r="P35" s="12"/>
    </row>
    <row r="36" spans="11:16" ht="13.5">
      <c r="K36" s="12"/>
      <c r="L36" s="12"/>
      <c r="M36" s="12"/>
      <c r="N36" s="12"/>
      <c r="O36" s="12"/>
      <c r="P36" s="12"/>
    </row>
    <row r="37" spans="11:16" ht="13.5">
      <c r="K37" s="12"/>
      <c r="L37" s="12"/>
      <c r="M37" s="12"/>
      <c r="N37" s="12"/>
      <c r="O37" s="12"/>
      <c r="P37" s="12"/>
    </row>
    <row r="38" spans="11:16" ht="13.5">
      <c r="K38" s="12"/>
      <c r="L38" s="12"/>
      <c r="M38" s="12"/>
      <c r="N38" s="12"/>
      <c r="O38" s="12"/>
      <c r="P38" s="12"/>
    </row>
    <row r="39" spans="11:16" ht="13.5">
      <c r="K39" s="12"/>
      <c r="L39" s="12"/>
      <c r="M39" s="12"/>
      <c r="N39" s="12"/>
      <c r="O39" s="12"/>
      <c r="P39" s="12"/>
    </row>
    <row r="40" spans="11:16" ht="13.5">
      <c r="K40" s="12"/>
      <c r="L40" s="12"/>
      <c r="M40" s="12"/>
      <c r="N40" s="12"/>
      <c r="O40" s="12"/>
      <c r="P40" s="12"/>
    </row>
    <row r="41" spans="11:16" ht="13.5">
      <c r="K41" s="12"/>
      <c r="L41" s="12"/>
      <c r="M41" s="12"/>
      <c r="N41" s="12"/>
      <c r="O41" s="12"/>
      <c r="P41" s="12"/>
    </row>
    <row r="42" spans="11:16" ht="13.5">
      <c r="K42" s="12"/>
      <c r="L42" s="12"/>
      <c r="M42" s="12"/>
      <c r="N42" s="12"/>
      <c r="O42" s="12"/>
      <c r="P42" s="12"/>
    </row>
    <row r="43" spans="11:16" ht="13.5">
      <c r="K43" s="12"/>
      <c r="L43" s="12"/>
      <c r="M43" s="12"/>
      <c r="N43" s="12"/>
      <c r="O43" s="12"/>
      <c r="P43" s="12"/>
    </row>
    <row r="44" spans="11:16" ht="13.5">
      <c r="K44" s="12"/>
      <c r="L44" s="12"/>
      <c r="M44" s="12"/>
      <c r="N44" s="12"/>
      <c r="O44" s="12"/>
      <c r="P44" s="12"/>
    </row>
    <row r="45" spans="11:16" ht="13.5">
      <c r="K45" s="12"/>
      <c r="L45" s="12"/>
      <c r="M45" s="12"/>
      <c r="N45" s="12"/>
      <c r="O45" s="12"/>
      <c r="P45" s="12"/>
    </row>
    <row r="46" spans="11:16" ht="13.5">
      <c r="K46" s="12"/>
      <c r="L46" s="12"/>
      <c r="M46" s="12"/>
      <c r="N46" s="12"/>
      <c r="O46" s="12"/>
      <c r="P46" s="12"/>
    </row>
    <row r="47" spans="11:16" ht="13.5">
      <c r="K47" s="12"/>
      <c r="L47" s="12"/>
      <c r="M47" s="12"/>
      <c r="N47" s="12"/>
      <c r="O47" s="12"/>
      <c r="P47" s="12"/>
    </row>
    <row r="48" spans="11:16" ht="13.5">
      <c r="K48" s="12"/>
      <c r="L48" s="12"/>
      <c r="M48" s="12"/>
      <c r="N48" s="12"/>
      <c r="O48" s="12"/>
      <c r="P48" s="12"/>
    </row>
    <row r="49" spans="11:16" ht="13.5">
      <c r="K49" s="12"/>
      <c r="L49" s="12"/>
      <c r="M49" s="12"/>
      <c r="N49" s="12"/>
      <c r="O49" s="12"/>
      <c r="P49" s="12"/>
    </row>
    <row r="50" spans="11:16" ht="13.5">
      <c r="K50" s="12"/>
      <c r="L50" s="12"/>
      <c r="M50" s="12"/>
      <c r="N50" s="12"/>
      <c r="O50" s="12"/>
      <c r="P50" s="12"/>
    </row>
    <row r="51" spans="11:16" ht="13.5">
      <c r="K51" s="12"/>
      <c r="L51" s="12"/>
      <c r="M51" s="12"/>
      <c r="N51" s="12"/>
      <c r="O51" s="12"/>
      <c r="P51" s="12"/>
    </row>
    <row r="52" spans="11:16" ht="13.5">
      <c r="K52" s="12"/>
      <c r="L52" s="12"/>
      <c r="M52" s="12"/>
      <c r="N52" s="12"/>
      <c r="O52" s="12"/>
      <c r="P52" s="12"/>
    </row>
    <row r="53" spans="11:16" ht="13.5">
      <c r="K53" s="12"/>
      <c r="L53" s="12"/>
      <c r="M53" s="12"/>
      <c r="N53" s="12"/>
      <c r="O53" s="12"/>
      <c r="P53" s="12"/>
    </row>
    <row r="54" spans="11:16" ht="13.5">
      <c r="K54" s="12"/>
      <c r="L54" s="12"/>
      <c r="M54" s="12"/>
      <c r="N54" s="12"/>
      <c r="O54" s="12"/>
      <c r="P54" s="12"/>
    </row>
    <row r="55" spans="11:16" ht="13.5">
      <c r="K55" s="12"/>
      <c r="L55" s="12"/>
      <c r="M55" s="12"/>
      <c r="N55" s="12"/>
      <c r="O55" s="12"/>
      <c r="P55" s="12"/>
    </row>
    <row r="56" spans="11:16" ht="13.5">
      <c r="K56" s="12"/>
      <c r="L56" s="12"/>
      <c r="M56" s="12"/>
      <c r="N56" s="12"/>
      <c r="O56" s="12"/>
      <c r="P56" s="12"/>
    </row>
    <row r="57" spans="11:16" ht="13.5">
      <c r="K57" s="12"/>
      <c r="L57" s="12"/>
      <c r="M57" s="12"/>
      <c r="N57" s="12"/>
      <c r="O57" s="12"/>
      <c r="P57" s="12"/>
    </row>
    <row r="58" spans="11:16" ht="13.5">
      <c r="K58" s="12"/>
      <c r="L58" s="12"/>
      <c r="M58" s="12"/>
      <c r="N58" s="12"/>
      <c r="O58" s="12"/>
      <c r="P58" s="12"/>
    </row>
    <row r="59" spans="11:16" ht="13.5">
      <c r="K59" s="12"/>
      <c r="L59" s="12"/>
      <c r="M59" s="12"/>
      <c r="N59" s="12"/>
      <c r="O59" s="12"/>
      <c r="P59" s="12"/>
    </row>
    <row r="60" spans="11:16" ht="13.5">
      <c r="K60" s="12"/>
      <c r="L60" s="12"/>
      <c r="M60" s="12"/>
      <c r="N60" s="12"/>
      <c r="O60" s="12"/>
      <c r="P60" s="12"/>
    </row>
    <row r="61" spans="11:16" ht="13.5">
      <c r="K61" s="12"/>
      <c r="L61" s="12"/>
      <c r="M61" s="12"/>
      <c r="N61" s="12"/>
      <c r="O61" s="12"/>
      <c r="P61" s="12"/>
    </row>
  </sheetData>
  <sheetProtection/>
  <mergeCells count="10">
    <mergeCell ref="A2:F2"/>
    <mergeCell ref="A27:F27"/>
    <mergeCell ref="A3:B3"/>
    <mergeCell ref="C3:E3"/>
    <mergeCell ref="F3:F4"/>
    <mergeCell ref="K27:P27"/>
    <mergeCell ref="K2:P2"/>
    <mergeCell ref="K3:L3"/>
    <mergeCell ref="M3:O3"/>
    <mergeCell ref="P3:P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31">
      <selection activeCell="G45" sqref="G45"/>
    </sheetView>
  </sheetViews>
  <sheetFormatPr defaultColWidth="9.00390625" defaultRowHeight="13.5"/>
  <cols>
    <col min="1" max="1" width="5.00390625" style="22" customWidth="1"/>
    <col min="2" max="2" width="4.50390625" style="22" customWidth="1"/>
    <col min="3" max="3" width="15.75390625" style="22" customWidth="1"/>
    <col min="4" max="4" width="9.125" style="22" customWidth="1"/>
    <col min="5" max="5" width="7.50390625" style="22" customWidth="1"/>
    <col min="6" max="6" width="6.375" style="22" customWidth="1"/>
    <col min="7" max="7" width="14.75390625" style="22" customWidth="1"/>
    <col min="8" max="8" width="8.625" style="22" customWidth="1"/>
    <col min="9" max="9" width="8.25390625" style="22" customWidth="1"/>
    <col min="10" max="10" width="7.875" style="22" customWidth="1"/>
  </cols>
  <sheetData>
    <row r="1" spans="1:10" ht="42.75" customHeight="1">
      <c r="A1" s="76" t="s">
        <v>27</v>
      </c>
      <c r="B1" s="76"/>
      <c r="C1" s="76"/>
      <c r="D1" s="76"/>
      <c r="E1" s="76"/>
      <c r="F1" s="76"/>
      <c r="G1" s="76"/>
      <c r="H1" s="76"/>
      <c r="I1" s="76"/>
      <c r="J1" s="76"/>
    </row>
    <row r="2" spans="2:10" ht="21" customHeight="1">
      <c r="B2" s="23"/>
      <c r="J2" s="24"/>
    </row>
    <row r="3" spans="1:10" s="20" customFormat="1" ht="33" customHeight="1">
      <c r="A3" s="74" t="s">
        <v>101</v>
      </c>
      <c r="B3" s="74"/>
      <c r="C3" s="74"/>
      <c r="D3" s="74"/>
      <c r="E3" s="74" t="s">
        <v>102</v>
      </c>
      <c r="F3" s="74"/>
      <c r="G3" s="74"/>
      <c r="H3" s="74"/>
      <c r="I3" s="74"/>
      <c r="J3" s="74" t="s">
        <v>20</v>
      </c>
    </row>
    <row r="4" spans="1:10" s="20" customFormat="1" ht="30.75" customHeight="1">
      <c r="A4" s="74" t="s">
        <v>21</v>
      </c>
      <c r="B4" s="74"/>
      <c r="C4" s="74" t="s">
        <v>103</v>
      </c>
      <c r="D4" s="74" t="s">
        <v>104</v>
      </c>
      <c r="E4" s="74" t="s">
        <v>105</v>
      </c>
      <c r="F4" s="74"/>
      <c r="G4" s="74" t="s">
        <v>103</v>
      </c>
      <c r="H4" s="72" t="s">
        <v>106</v>
      </c>
      <c r="I4" s="74" t="s">
        <v>107</v>
      </c>
      <c r="J4" s="74"/>
    </row>
    <row r="5" spans="1:10" s="20" customFormat="1" ht="30.75" customHeight="1">
      <c r="A5" s="26" t="s">
        <v>108</v>
      </c>
      <c r="B5" s="25" t="s">
        <v>109</v>
      </c>
      <c r="C5" s="74"/>
      <c r="D5" s="74"/>
      <c r="E5" s="25" t="s">
        <v>108</v>
      </c>
      <c r="F5" s="25" t="s">
        <v>109</v>
      </c>
      <c r="G5" s="74"/>
      <c r="H5" s="73"/>
      <c r="I5" s="74"/>
      <c r="J5" s="25"/>
    </row>
    <row r="6" spans="1:10" ht="45.75" customHeight="1">
      <c r="A6" s="27">
        <v>501</v>
      </c>
      <c r="B6" s="28"/>
      <c r="C6" s="29" t="s">
        <v>110</v>
      </c>
      <c r="D6" s="29">
        <v>1254.84</v>
      </c>
      <c r="E6" s="29">
        <v>301</v>
      </c>
      <c r="F6" s="29"/>
      <c r="G6" s="29" t="s">
        <v>111</v>
      </c>
      <c r="H6" s="29">
        <v>1254.84</v>
      </c>
      <c r="I6" s="29">
        <v>0</v>
      </c>
      <c r="J6" s="29"/>
    </row>
    <row r="7" spans="1:10" ht="45.75" customHeight="1">
      <c r="A7" s="46"/>
      <c r="B7" s="47" t="s">
        <v>112</v>
      </c>
      <c r="C7" s="45" t="s">
        <v>113</v>
      </c>
      <c r="D7" s="45">
        <v>667.99</v>
      </c>
      <c r="E7" s="45"/>
      <c r="F7" s="28" t="s">
        <v>112</v>
      </c>
      <c r="G7" s="29" t="s">
        <v>114</v>
      </c>
      <c r="H7" s="29">
        <v>190.06</v>
      </c>
      <c r="I7" s="29">
        <v>0</v>
      </c>
      <c r="J7" s="29"/>
    </row>
    <row r="8" spans="1:10" ht="45.75" customHeight="1">
      <c r="A8" s="46"/>
      <c r="B8" s="47"/>
      <c r="C8" s="45"/>
      <c r="D8" s="45"/>
      <c r="E8" s="45"/>
      <c r="F8" s="28" t="s">
        <v>115</v>
      </c>
      <c r="G8" s="29" t="s">
        <v>116</v>
      </c>
      <c r="H8" s="29">
        <v>421</v>
      </c>
      <c r="I8" s="29">
        <v>0</v>
      </c>
      <c r="J8" s="29"/>
    </row>
    <row r="9" spans="1:10" ht="45.75" customHeight="1">
      <c r="A9" s="46"/>
      <c r="B9" s="47"/>
      <c r="C9" s="45"/>
      <c r="D9" s="45"/>
      <c r="E9" s="45"/>
      <c r="F9" s="28" t="s">
        <v>117</v>
      </c>
      <c r="G9" s="29" t="s">
        <v>118</v>
      </c>
      <c r="H9" s="29">
        <v>56.93</v>
      </c>
      <c r="I9" s="29">
        <v>0</v>
      </c>
      <c r="J9" s="29"/>
    </row>
    <row r="10" spans="1:10" ht="45.75" customHeight="1">
      <c r="A10" s="48"/>
      <c r="B10" s="47" t="s">
        <v>115</v>
      </c>
      <c r="C10" s="45" t="s">
        <v>119</v>
      </c>
      <c r="D10" s="45">
        <v>199.93</v>
      </c>
      <c r="E10" s="45"/>
      <c r="F10" s="28" t="s">
        <v>120</v>
      </c>
      <c r="G10" s="29" t="s">
        <v>121</v>
      </c>
      <c r="H10" s="29">
        <v>118.59</v>
      </c>
      <c r="I10" s="29">
        <v>0</v>
      </c>
      <c r="J10" s="29"/>
    </row>
    <row r="11" spans="1:10" ht="45.75" customHeight="1">
      <c r="A11" s="75"/>
      <c r="B11" s="47"/>
      <c r="C11" s="45"/>
      <c r="D11" s="45"/>
      <c r="E11" s="45"/>
      <c r="F11" s="28" t="s">
        <v>163</v>
      </c>
      <c r="G11" s="29" t="s">
        <v>94</v>
      </c>
      <c r="H11" s="29">
        <v>59.29</v>
      </c>
      <c r="I11" s="29">
        <v>0</v>
      </c>
      <c r="J11" s="29"/>
    </row>
    <row r="12" spans="1:10" ht="45.75" customHeight="1">
      <c r="A12" s="75"/>
      <c r="B12" s="47"/>
      <c r="C12" s="45"/>
      <c r="D12" s="45"/>
      <c r="E12" s="45"/>
      <c r="F12" s="28" t="s">
        <v>122</v>
      </c>
      <c r="G12" s="29" t="s">
        <v>123</v>
      </c>
      <c r="H12" s="29">
        <v>15.18</v>
      </c>
      <c r="I12" s="29">
        <v>0</v>
      </c>
      <c r="J12" s="29"/>
    </row>
    <row r="13" spans="1:10" ht="45.75" customHeight="1">
      <c r="A13" s="69"/>
      <c r="B13" s="47"/>
      <c r="C13" s="45"/>
      <c r="D13" s="45"/>
      <c r="E13" s="45"/>
      <c r="F13" s="31">
        <v>12</v>
      </c>
      <c r="G13" s="29" t="s">
        <v>124</v>
      </c>
      <c r="H13" s="29">
        <v>6.87</v>
      </c>
      <c r="I13" s="29">
        <v>0</v>
      </c>
      <c r="J13" s="29"/>
    </row>
    <row r="14" spans="1:10" ht="45.75" customHeight="1">
      <c r="A14" s="27"/>
      <c r="B14" s="28" t="s">
        <v>117</v>
      </c>
      <c r="C14" s="29" t="s">
        <v>125</v>
      </c>
      <c r="D14" s="29">
        <v>88.73</v>
      </c>
      <c r="E14" s="29"/>
      <c r="F14" s="28">
        <v>13</v>
      </c>
      <c r="G14" s="29" t="s">
        <v>125</v>
      </c>
      <c r="H14" s="29">
        <v>88.73</v>
      </c>
      <c r="I14" s="29">
        <v>0</v>
      </c>
      <c r="J14" s="29"/>
    </row>
    <row r="15" spans="1:10" ht="45.75" customHeight="1">
      <c r="A15" s="48"/>
      <c r="B15" s="65" t="s">
        <v>126</v>
      </c>
      <c r="C15" s="68" t="s">
        <v>127</v>
      </c>
      <c r="D15" s="68">
        <v>298.19</v>
      </c>
      <c r="E15" s="68"/>
      <c r="F15" s="28" t="s">
        <v>128</v>
      </c>
      <c r="G15" s="29" t="s">
        <v>129</v>
      </c>
      <c r="H15" s="29">
        <v>64.08</v>
      </c>
      <c r="I15" s="29">
        <v>0</v>
      </c>
      <c r="J15" s="29"/>
    </row>
    <row r="16" spans="1:10" ht="45.75" customHeight="1">
      <c r="A16" s="69"/>
      <c r="B16" s="67"/>
      <c r="C16" s="44"/>
      <c r="D16" s="44"/>
      <c r="E16" s="44"/>
      <c r="F16" s="28" t="s">
        <v>126</v>
      </c>
      <c r="G16" s="29" t="s">
        <v>127</v>
      </c>
      <c r="H16" s="29">
        <v>234.11</v>
      </c>
      <c r="I16" s="29">
        <v>0</v>
      </c>
      <c r="J16" s="29"/>
    </row>
    <row r="17" spans="1:10" ht="45.75" customHeight="1">
      <c r="A17" s="30" t="s">
        <v>130</v>
      </c>
      <c r="B17" s="32"/>
      <c r="C17" s="33" t="s">
        <v>131</v>
      </c>
      <c r="D17" s="33">
        <v>97.99</v>
      </c>
      <c r="E17" s="29">
        <v>302</v>
      </c>
      <c r="F17" s="34"/>
      <c r="G17" s="31" t="s">
        <v>132</v>
      </c>
      <c r="H17" s="34">
        <v>0</v>
      </c>
      <c r="I17" s="34">
        <v>97.99</v>
      </c>
      <c r="J17" s="29"/>
    </row>
    <row r="18" spans="1:10" ht="45.75" customHeight="1">
      <c r="A18" s="30"/>
      <c r="B18" s="65" t="s">
        <v>133</v>
      </c>
      <c r="C18" s="68" t="s">
        <v>134</v>
      </c>
      <c r="D18" s="68">
        <v>56.13</v>
      </c>
      <c r="E18" s="33"/>
      <c r="F18" s="28" t="s">
        <v>133</v>
      </c>
      <c r="G18" s="35" t="s">
        <v>28</v>
      </c>
      <c r="H18" s="34">
        <v>0</v>
      </c>
      <c r="I18" s="35">
        <v>9.58</v>
      </c>
      <c r="J18" s="29"/>
    </row>
    <row r="19" spans="1:10" ht="45.75" customHeight="1">
      <c r="A19" s="30"/>
      <c r="B19" s="66"/>
      <c r="C19" s="43"/>
      <c r="D19" s="43"/>
      <c r="E19" s="33"/>
      <c r="F19" s="28" t="s">
        <v>135</v>
      </c>
      <c r="G19" s="35" t="s">
        <v>29</v>
      </c>
      <c r="H19" s="34">
        <v>0</v>
      </c>
      <c r="I19" s="35">
        <v>1.81</v>
      </c>
      <c r="J19" s="29"/>
    </row>
    <row r="20" spans="1:10" ht="45.75" customHeight="1">
      <c r="A20" s="30"/>
      <c r="B20" s="66"/>
      <c r="C20" s="43"/>
      <c r="D20" s="43"/>
      <c r="E20" s="33"/>
      <c r="F20" s="28" t="s">
        <v>136</v>
      </c>
      <c r="G20" s="35" t="s">
        <v>137</v>
      </c>
      <c r="H20" s="34">
        <v>0</v>
      </c>
      <c r="I20" s="35">
        <v>0.99</v>
      </c>
      <c r="J20" s="29"/>
    </row>
    <row r="21" spans="1:10" ht="45.75" customHeight="1">
      <c r="A21" s="30"/>
      <c r="B21" s="66"/>
      <c r="C21" s="43"/>
      <c r="D21" s="43"/>
      <c r="E21" s="33"/>
      <c r="F21" s="28" t="s">
        <v>138</v>
      </c>
      <c r="G21" s="35" t="s">
        <v>139</v>
      </c>
      <c r="H21" s="34">
        <v>0</v>
      </c>
      <c r="I21" s="35">
        <v>3.8</v>
      </c>
      <c r="J21" s="29"/>
    </row>
    <row r="22" spans="1:10" ht="45.75" customHeight="1">
      <c r="A22" s="30"/>
      <c r="B22" s="66"/>
      <c r="C22" s="43"/>
      <c r="D22" s="43"/>
      <c r="E22" s="33"/>
      <c r="F22" s="28" t="s">
        <v>140</v>
      </c>
      <c r="G22" s="35" t="s">
        <v>141</v>
      </c>
      <c r="H22" s="34">
        <v>0</v>
      </c>
      <c r="I22" s="35">
        <v>3.6</v>
      </c>
      <c r="J22" s="29"/>
    </row>
    <row r="23" spans="1:10" ht="45.75" customHeight="1">
      <c r="A23" s="30"/>
      <c r="B23" s="66"/>
      <c r="C23" s="43"/>
      <c r="D23" s="43"/>
      <c r="E23" s="33"/>
      <c r="F23" s="28" t="s">
        <v>142</v>
      </c>
      <c r="G23" s="35" t="s">
        <v>143</v>
      </c>
      <c r="H23" s="34">
        <v>0</v>
      </c>
      <c r="I23" s="35">
        <v>0</v>
      </c>
      <c r="J23" s="29"/>
    </row>
    <row r="24" spans="1:10" ht="45.75" customHeight="1">
      <c r="A24" s="30"/>
      <c r="B24" s="66"/>
      <c r="C24" s="43"/>
      <c r="D24" s="43"/>
      <c r="E24" s="33"/>
      <c r="F24" s="28">
        <v>11</v>
      </c>
      <c r="G24" s="35" t="s">
        <v>144</v>
      </c>
      <c r="H24" s="34">
        <v>0</v>
      </c>
      <c r="I24" s="35">
        <v>21.28</v>
      </c>
      <c r="J24" s="29"/>
    </row>
    <row r="25" spans="1:10" ht="45.75" customHeight="1">
      <c r="A25" s="30"/>
      <c r="B25" s="66"/>
      <c r="C25" s="43"/>
      <c r="D25" s="43"/>
      <c r="E25" s="33"/>
      <c r="F25" s="28" t="s">
        <v>145</v>
      </c>
      <c r="G25" s="29" t="s">
        <v>146</v>
      </c>
      <c r="H25" s="34">
        <v>0</v>
      </c>
      <c r="I25" s="29">
        <v>15.07</v>
      </c>
      <c r="J25" s="29"/>
    </row>
    <row r="26" spans="1:10" ht="45.75" customHeight="1">
      <c r="A26" s="30"/>
      <c r="B26" s="67"/>
      <c r="C26" s="44"/>
      <c r="D26" s="44"/>
      <c r="E26" s="33"/>
      <c r="F26" s="28" t="s">
        <v>147</v>
      </c>
      <c r="G26" s="29" t="s">
        <v>148</v>
      </c>
      <c r="H26" s="34">
        <v>0</v>
      </c>
      <c r="I26" s="29">
        <v>0</v>
      </c>
      <c r="J26" s="29"/>
    </row>
    <row r="27" spans="1:10" ht="45.75" customHeight="1">
      <c r="A27" s="30"/>
      <c r="B27" s="32" t="s">
        <v>175</v>
      </c>
      <c r="C27" s="33" t="s">
        <v>176</v>
      </c>
      <c r="D27" s="33">
        <v>5</v>
      </c>
      <c r="E27" s="33"/>
      <c r="F27" s="28" t="s">
        <v>177</v>
      </c>
      <c r="G27" s="29" t="s">
        <v>176</v>
      </c>
      <c r="H27" s="34">
        <v>0</v>
      </c>
      <c r="I27" s="29">
        <v>5</v>
      </c>
      <c r="J27" s="29"/>
    </row>
    <row r="28" spans="1:10" ht="45.75" customHeight="1">
      <c r="A28" s="30"/>
      <c r="B28" s="32" t="s">
        <v>149</v>
      </c>
      <c r="C28" s="33" t="s">
        <v>150</v>
      </c>
      <c r="D28" s="29">
        <v>2.74</v>
      </c>
      <c r="E28" s="33"/>
      <c r="F28" s="28" t="s">
        <v>151</v>
      </c>
      <c r="G28" s="29" t="s">
        <v>150</v>
      </c>
      <c r="H28" s="34">
        <v>0</v>
      </c>
      <c r="I28" s="29">
        <v>2.74</v>
      </c>
      <c r="J28" s="29"/>
    </row>
    <row r="29" spans="1:10" ht="45.75" customHeight="1">
      <c r="A29" s="30"/>
      <c r="B29" s="32" t="s">
        <v>138</v>
      </c>
      <c r="C29" s="33" t="s">
        <v>152</v>
      </c>
      <c r="D29" s="29">
        <v>1.71</v>
      </c>
      <c r="E29" s="33"/>
      <c r="F29" s="28" t="s">
        <v>153</v>
      </c>
      <c r="G29" s="29" t="s">
        <v>152</v>
      </c>
      <c r="H29" s="34">
        <v>0</v>
      </c>
      <c r="I29" s="29">
        <v>1.71</v>
      </c>
      <c r="J29" s="29"/>
    </row>
    <row r="30" spans="1:10" ht="45.75" customHeight="1">
      <c r="A30" s="30"/>
      <c r="B30" s="32" t="s">
        <v>154</v>
      </c>
      <c r="C30" s="33" t="s">
        <v>155</v>
      </c>
      <c r="D30" s="29">
        <v>21.5</v>
      </c>
      <c r="E30" s="33"/>
      <c r="F30" s="28" t="s">
        <v>156</v>
      </c>
      <c r="G30" s="29" t="s">
        <v>155</v>
      </c>
      <c r="H30" s="34">
        <v>0</v>
      </c>
      <c r="I30" s="29">
        <v>21.5</v>
      </c>
      <c r="J30" s="29"/>
    </row>
    <row r="31" spans="1:10" ht="45.75" customHeight="1">
      <c r="A31" s="30"/>
      <c r="B31" s="32" t="s">
        <v>157</v>
      </c>
      <c r="C31" s="33" t="s">
        <v>158</v>
      </c>
      <c r="D31" s="29">
        <v>10.91</v>
      </c>
      <c r="E31" s="33"/>
      <c r="F31" s="28" t="s">
        <v>157</v>
      </c>
      <c r="G31" s="29" t="s">
        <v>158</v>
      </c>
      <c r="H31" s="34">
        <v>0</v>
      </c>
      <c r="I31" s="29">
        <v>10.91</v>
      </c>
      <c r="J31" s="29"/>
    </row>
    <row r="32" spans="1:10" ht="45.75" customHeight="1">
      <c r="A32" s="36" t="s">
        <v>159</v>
      </c>
      <c r="B32" s="32"/>
      <c r="C32" s="33" t="s">
        <v>160</v>
      </c>
      <c r="D32" s="33">
        <v>82.23</v>
      </c>
      <c r="E32" s="33">
        <v>303</v>
      </c>
      <c r="F32" s="28"/>
      <c r="G32" s="29" t="s">
        <v>160</v>
      </c>
      <c r="H32" s="29">
        <v>82.23</v>
      </c>
      <c r="I32" s="29">
        <v>0</v>
      </c>
      <c r="J32" s="29"/>
    </row>
    <row r="33" spans="1:10" ht="45.75" customHeight="1">
      <c r="A33" s="36"/>
      <c r="B33" s="32" t="s">
        <v>179</v>
      </c>
      <c r="C33" s="33" t="s">
        <v>180</v>
      </c>
      <c r="D33" s="29">
        <v>2.1</v>
      </c>
      <c r="E33" s="33"/>
      <c r="F33" s="28" t="s">
        <v>175</v>
      </c>
      <c r="G33" s="29" t="s">
        <v>178</v>
      </c>
      <c r="H33" s="29">
        <v>2.1</v>
      </c>
      <c r="I33" s="29"/>
      <c r="J33" s="29"/>
    </row>
    <row r="34" spans="1:10" ht="45.75" customHeight="1">
      <c r="A34" s="30"/>
      <c r="B34" s="32" t="s">
        <v>157</v>
      </c>
      <c r="C34" s="33" t="s">
        <v>161</v>
      </c>
      <c r="D34" s="29">
        <v>80.13</v>
      </c>
      <c r="E34" s="33"/>
      <c r="F34" s="28" t="s">
        <v>157</v>
      </c>
      <c r="G34" s="29" t="s">
        <v>162</v>
      </c>
      <c r="H34" s="29">
        <v>80.13</v>
      </c>
      <c r="I34" s="29">
        <v>0</v>
      </c>
      <c r="J34" s="29"/>
    </row>
    <row r="35" spans="1:10" ht="45.75" customHeight="1">
      <c r="A35" s="34"/>
      <c r="B35" s="45" t="s">
        <v>5</v>
      </c>
      <c r="C35" s="45"/>
      <c r="D35" s="29">
        <f>D6+D17+D32</f>
        <v>1435.06</v>
      </c>
      <c r="E35" s="29"/>
      <c r="F35" s="29"/>
      <c r="G35" s="29"/>
      <c r="H35" s="29">
        <f>H6+H32</f>
        <v>1337.07</v>
      </c>
      <c r="I35" s="29">
        <f>I17</f>
        <v>97.99</v>
      </c>
      <c r="J35" s="29"/>
    </row>
    <row r="36" spans="1:10" ht="13.5">
      <c r="A36" s="70" t="s">
        <v>189</v>
      </c>
      <c r="B36" s="70"/>
      <c r="C36" s="70"/>
      <c r="D36" s="70"/>
      <c r="E36" s="70"/>
      <c r="F36" s="70"/>
      <c r="G36" s="70"/>
      <c r="H36" s="70"/>
      <c r="I36" s="70"/>
      <c r="J36" s="70"/>
    </row>
    <row r="37" spans="1:10" ht="13.5">
      <c r="A37" s="71"/>
      <c r="B37" s="71"/>
      <c r="C37" s="71"/>
      <c r="D37" s="71"/>
      <c r="E37" s="71"/>
      <c r="F37" s="71"/>
      <c r="G37" s="71"/>
      <c r="H37" s="71"/>
      <c r="I37" s="71"/>
      <c r="J37" s="71"/>
    </row>
    <row r="38" spans="1:10" ht="13.5">
      <c r="A38" s="71"/>
      <c r="B38" s="71"/>
      <c r="C38" s="71"/>
      <c r="D38" s="71"/>
      <c r="E38" s="71"/>
      <c r="F38" s="71"/>
      <c r="G38" s="71"/>
      <c r="H38" s="71"/>
      <c r="I38" s="71"/>
      <c r="J38" s="71"/>
    </row>
    <row r="39" spans="1:10" ht="13.5">
      <c r="A39" s="71"/>
      <c r="B39" s="71"/>
      <c r="C39" s="71"/>
      <c r="D39" s="71"/>
      <c r="E39" s="71"/>
      <c r="F39" s="71"/>
      <c r="G39" s="71"/>
      <c r="H39" s="71"/>
      <c r="I39" s="71"/>
      <c r="J39" s="71"/>
    </row>
    <row r="40" spans="1:10" ht="13.5">
      <c r="A40" s="71"/>
      <c r="B40" s="71"/>
      <c r="C40" s="71"/>
      <c r="D40" s="71"/>
      <c r="E40" s="71"/>
      <c r="F40" s="71"/>
      <c r="G40" s="71"/>
      <c r="H40" s="71"/>
      <c r="I40" s="71"/>
      <c r="J40" s="71"/>
    </row>
    <row r="41" spans="1:10" ht="1.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</row>
    <row r="42" spans="1:10" ht="13.5" hidden="1">
      <c r="A42" s="71"/>
      <c r="B42" s="71"/>
      <c r="C42" s="71"/>
      <c r="D42" s="71"/>
      <c r="E42" s="71"/>
      <c r="F42" s="71"/>
      <c r="G42" s="71"/>
      <c r="H42" s="71"/>
      <c r="I42" s="71"/>
      <c r="J42" s="71"/>
    </row>
  </sheetData>
  <sheetProtection/>
  <mergeCells count="31">
    <mergeCell ref="A1:J1"/>
    <mergeCell ref="A3:D3"/>
    <mergeCell ref="E3:I3"/>
    <mergeCell ref="J3:J4"/>
    <mergeCell ref="A4:B4"/>
    <mergeCell ref="C4:C5"/>
    <mergeCell ref="D4:D5"/>
    <mergeCell ref="E4:F4"/>
    <mergeCell ref="G4:G5"/>
    <mergeCell ref="A36:J42"/>
    <mergeCell ref="H4:H5"/>
    <mergeCell ref="I4:I5"/>
    <mergeCell ref="A10:A13"/>
    <mergeCell ref="B10:B13"/>
    <mergeCell ref="C10:C13"/>
    <mergeCell ref="D10:D13"/>
    <mergeCell ref="E15:E16"/>
    <mergeCell ref="B35:C35"/>
    <mergeCell ref="C7:C9"/>
    <mergeCell ref="A7:A9"/>
    <mergeCell ref="B7:B9"/>
    <mergeCell ref="A15:A16"/>
    <mergeCell ref="B15:B16"/>
    <mergeCell ref="B18:B26"/>
    <mergeCell ref="C18:C26"/>
    <mergeCell ref="E7:E9"/>
    <mergeCell ref="E10:E13"/>
    <mergeCell ref="D18:D26"/>
    <mergeCell ref="D7:D9"/>
    <mergeCell ref="D15:D16"/>
    <mergeCell ref="C15:C1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80" t="s">
        <v>164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20.25" customHeight="1">
      <c r="A2" s="37"/>
      <c r="B2" s="19"/>
      <c r="C2" s="19"/>
      <c r="D2" s="19"/>
      <c r="E2" s="19"/>
      <c r="F2" s="19"/>
      <c r="G2" s="37"/>
      <c r="H2" s="19"/>
      <c r="I2" s="19"/>
      <c r="J2" s="19"/>
      <c r="K2" s="19"/>
      <c r="L2" s="19"/>
      <c r="M2" s="19"/>
      <c r="N2" s="19"/>
      <c r="O2" s="19"/>
      <c r="P2" s="19"/>
      <c r="Q2" s="61" t="s">
        <v>165</v>
      </c>
      <c r="R2" s="61"/>
    </row>
    <row r="3" spans="1:18" ht="48.75" customHeight="1">
      <c r="A3" s="81" t="s">
        <v>173</v>
      </c>
      <c r="B3" s="81"/>
      <c r="C3" s="81"/>
      <c r="D3" s="81"/>
      <c r="E3" s="81"/>
      <c r="F3" s="81"/>
      <c r="G3" s="81" t="s">
        <v>192</v>
      </c>
      <c r="H3" s="81"/>
      <c r="I3" s="81"/>
      <c r="J3" s="81"/>
      <c r="K3" s="81"/>
      <c r="L3" s="81"/>
      <c r="M3" s="81" t="s">
        <v>193</v>
      </c>
      <c r="N3" s="81"/>
      <c r="O3" s="81"/>
      <c r="P3" s="81"/>
      <c r="Q3" s="81"/>
      <c r="R3" s="81"/>
    </row>
    <row r="4" spans="1:18" ht="48.75" customHeight="1">
      <c r="A4" s="78" t="s">
        <v>5</v>
      </c>
      <c r="B4" s="79" t="s">
        <v>30</v>
      </c>
      <c r="C4" s="78" t="s">
        <v>31</v>
      </c>
      <c r="D4" s="78"/>
      <c r="E4" s="78"/>
      <c r="F4" s="79" t="s">
        <v>32</v>
      </c>
      <c r="G4" s="78" t="s">
        <v>5</v>
      </c>
      <c r="H4" s="79" t="s">
        <v>166</v>
      </c>
      <c r="I4" s="78" t="s">
        <v>31</v>
      </c>
      <c r="J4" s="78"/>
      <c r="K4" s="78"/>
      <c r="L4" s="79" t="s">
        <v>32</v>
      </c>
      <c r="M4" s="78" t="s">
        <v>5</v>
      </c>
      <c r="N4" s="79" t="s">
        <v>30</v>
      </c>
      <c r="O4" s="78" t="s">
        <v>31</v>
      </c>
      <c r="P4" s="78"/>
      <c r="Q4" s="78"/>
      <c r="R4" s="79" t="s">
        <v>32</v>
      </c>
    </row>
    <row r="5" spans="1:18" ht="52.5" customHeight="1">
      <c r="A5" s="78"/>
      <c r="B5" s="79"/>
      <c r="C5" s="21" t="s">
        <v>23</v>
      </c>
      <c r="D5" s="21" t="s">
        <v>33</v>
      </c>
      <c r="E5" s="21" t="s">
        <v>34</v>
      </c>
      <c r="F5" s="79"/>
      <c r="G5" s="78"/>
      <c r="H5" s="79"/>
      <c r="I5" s="21" t="s">
        <v>23</v>
      </c>
      <c r="J5" s="21" t="s">
        <v>33</v>
      </c>
      <c r="K5" s="21" t="s">
        <v>34</v>
      </c>
      <c r="L5" s="79"/>
      <c r="M5" s="78"/>
      <c r="N5" s="79"/>
      <c r="O5" s="21" t="s">
        <v>23</v>
      </c>
      <c r="P5" s="21" t="s">
        <v>33</v>
      </c>
      <c r="Q5" s="21" t="s">
        <v>34</v>
      </c>
      <c r="R5" s="79"/>
    </row>
    <row r="6" spans="1:18" ht="43.5" customHeight="1">
      <c r="A6" s="38">
        <v>23.23</v>
      </c>
      <c r="B6" s="38">
        <v>0</v>
      </c>
      <c r="C6" s="38">
        <v>21.5</v>
      </c>
      <c r="D6" s="38">
        <v>0</v>
      </c>
      <c r="E6" s="38">
        <v>21.5</v>
      </c>
      <c r="F6" s="38">
        <v>1.73</v>
      </c>
      <c r="G6" s="38">
        <v>22.78</v>
      </c>
      <c r="H6" s="38">
        <v>0.01</v>
      </c>
      <c r="I6" s="38">
        <v>21.19</v>
      </c>
      <c r="J6">
        <v>0</v>
      </c>
      <c r="K6" s="38">
        <v>21.19</v>
      </c>
      <c r="L6" s="38">
        <v>1.59</v>
      </c>
      <c r="M6" s="38">
        <v>23.21</v>
      </c>
      <c r="N6" s="38">
        <v>0</v>
      </c>
      <c r="O6" s="38">
        <v>21.5</v>
      </c>
      <c r="P6" s="38">
        <v>0</v>
      </c>
      <c r="Q6" s="38">
        <v>21.5</v>
      </c>
      <c r="R6" s="38">
        <v>1.71</v>
      </c>
    </row>
    <row r="7" spans="1:18" ht="43.5" customHeight="1">
      <c r="A7" s="39">
        <v>0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</row>
    <row r="8" spans="1:18" ht="43.5" customHeight="1">
      <c r="A8" s="39">
        <v>0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</row>
    <row r="9" spans="1:18" ht="43.5" customHeight="1">
      <c r="A9" s="39">
        <v>0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</row>
    <row r="10" spans="1:18" ht="43.5" customHeight="1">
      <c r="A10" s="39">
        <v>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</row>
    <row r="11" spans="1:12" ht="18.75">
      <c r="A11" s="40" t="s">
        <v>167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8.75">
      <c r="A12" s="77" t="s">
        <v>168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</sheetData>
  <sheetProtection/>
  <mergeCells count="19">
    <mergeCell ref="A3:F3"/>
    <mergeCell ref="G3:L3"/>
    <mergeCell ref="A4:A5"/>
    <mergeCell ref="B4:B5"/>
    <mergeCell ref="A1:R1"/>
    <mergeCell ref="Q2:R2"/>
    <mergeCell ref="M3:R3"/>
    <mergeCell ref="M4:M5"/>
    <mergeCell ref="N4:N5"/>
    <mergeCell ref="O4:Q4"/>
    <mergeCell ref="R4:R5"/>
    <mergeCell ref="G4:G5"/>
    <mergeCell ref="H4:H5"/>
    <mergeCell ref="I4:K4"/>
    <mergeCell ref="A12:F12"/>
    <mergeCell ref="G12:L12"/>
    <mergeCell ref="C4:E4"/>
    <mergeCell ref="F4:F5"/>
    <mergeCell ref="L4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0">
      <selection activeCell="I36" sqref="I36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7"/>
      <c r="B1" s="1"/>
      <c r="C1" s="1" t="s">
        <v>35</v>
      </c>
      <c r="D1" s="1"/>
      <c r="E1" s="1"/>
      <c r="F1" s="1"/>
    </row>
    <row r="2" spans="1:6" ht="21" customHeight="1">
      <c r="A2" s="3" t="s">
        <v>73</v>
      </c>
      <c r="E2" s="84" t="s">
        <v>74</v>
      </c>
      <c r="F2" s="84"/>
    </row>
    <row r="3" spans="1:6" ht="27" customHeight="1">
      <c r="A3" s="83" t="s">
        <v>21</v>
      </c>
      <c r="B3" s="83" t="s">
        <v>36</v>
      </c>
      <c r="C3" s="83" t="s">
        <v>37</v>
      </c>
      <c r="D3" s="83" t="s">
        <v>38</v>
      </c>
      <c r="E3" s="83"/>
      <c r="F3" s="83"/>
    </row>
    <row r="4" spans="1:6" ht="27" customHeight="1">
      <c r="A4" s="83"/>
      <c r="B4" s="83"/>
      <c r="C4" s="83"/>
      <c r="D4" s="7" t="s">
        <v>5</v>
      </c>
      <c r="E4" s="7" t="s">
        <v>24</v>
      </c>
      <c r="F4" s="7" t="s">
        <v>25</v>
      </c>
    </row>
    <row r="5" spans="1:6" ht="27" customHeight="1">
      <c r="A5" s="7">
        <v>0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6" ht="27" customHeight="1">
      <c r="A6" s="7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ht="27" customHeight="1">
      <c r="A7" s="7">
        <v>0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1:6" ht="27" customHeight="1">
      <c r="A8" s="7">
        <v>0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ht="27" customHeight="1">
      <c r="A9" s="7">
        <v>0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ht="27" customHeight="1">
      <c r="A10" s="7">
        <v>0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ht="27" customHeight="1">
      <c r="A11" s="7">
        <v>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ht="27" customHeight="1">
      <c r="A12" s="7">
        <v>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</row>
    <row r="13" spans="1:6" ht="27" customHeight="1">
      <c r="A13" s="7">
        <v>0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ht="27" customHeight="1">
      <c r="A14" s="7">
        <v>0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6" ht="27" customHeight="1">
      <c r="A15" s="7">
        <v>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</row>
    <row r="16" spans="1:6" ht="27" customHeight="1">
      <c r="A16" s="7">
        <v>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ht="27" customHeight="1">
      <c r="A17" s="7">
        <v>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ht="27" customHeight="1">
      <c r="A18" s="7">
        <v>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19" spans="1:6" ht="27" customHeight="1">
      <c r="A19" s="7">
        <v>0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</row>
    <row r="20" spans="1:6" ht="27" customHeight="1">
      <c r="A20" s="83" t="s">
        <v>5</v>
      </c>
      <c r="B20" s="83"/>
      <c r="C20" s="7">
        <v>0</v>
      </c>
      <c r="D20" s="7">
        <v>0</v>
      </c>
      <c r="E20" s="7">
        <v>0</v>
      </c>
      <c r="F20" s="7">
        <v>0</v>
      </c>
    </row>
    <row r="21" spans="1:6" ht="14.25">
      <c r="A21" s="82" t="s">
        <v>191</v>
      </c>
      <c r="B21" s="82"/>
      <c r="C21" s="82"/>
      <c r="D21" s="82"/>
      <c r="E21" s="82"/>
      <c r="F21" s="82"/>
    </row>
  </sheetData>
  <sheetProtection/>
  <mergeCells count="7">
    <mergeCell ref="A21:F21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7">
      <selection activeCell="D11" sqref="D11:D14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17"/>
      <c r="B1" s="1" t="s">
        <v>39</v>
      </c>
      <c r="C1" s="1"/>
      <c r="D1" s="1"/>
    </row>
    <row r="2" spans="1:4" ht="21" customHeight="1">
      <c r="A2" s="2"/>
      <c r="D2" t="s">
        <v>75</v>
      </c>
    </row>
    <row r="3" spans="1:4" ht="27.75" customHeight="1">
      <c r="A3" s="64" t="s">
        <v>1</v>
      </c>
      <c r="B3" s="64"/>
      <c r="C3" s="64" t="s">
        <v>2</v>
      </c>
      <c r="D3" s="64"/>
    </row>
    <row r="4" spans="1:4" ht="27.75" customHeight="1">
      <c r="A4" s="8" t="s">
        <v>3</v>
      </c>
      <c r="B4" s="8" t="s">
        <v>4</v>
      </c>
      <c r="C4" s="8" t="s">
        <v>3</v>
      </c>
      <c r="D4" s="8" t="s">
        <v>4</v>
      </c>
    </row>
    <row r="5" spans="1:4" ht="27.75" customHeight="1">
      <c r="A5" s="9" t="s">
        <v>41</v>
      </c>
      <c r="B5" s="8">
        <v>3680.03</v>
      </c>
      <c r="C5" s="9" t="s">
        <v>42</v>
      </c>
      <c r="D5" s="8">
        <v>0</v>
      </c>
    </row>
    <row r="6" spans="1:4" ht="27.75" customHeight="1">
      <c r="A6" s="9" t="s">
        <v>43</v>
      </c>
      <c r="B6" s="8">
        <v>0</v>
      </c>
      <c r="C6" s="9" t="s">
        <v>44</v>
      </c>
      <c r="D6" s="8">
        <v>0</v>
      </c>
    </row>
    <row r="7" spans="1:4" ht="27.75" customHeight="1">
      <c r="A7" s="9" t="s">
        <v>45</v>
      </c>
      <c r="B7" s="8">
        <v>0</v>
      </c>
      <c r="C7" s="9" t="s">
        <v>46</v>
      </c>
      <c r="D7" s="8">
        <v>0</v>
      </c>
    </row>
    <row r="8" spans="1:4" ht="27.75" customHeight="1">
      <c r="A8" s="9" t="s">
        <v>47</v>
      </c>
      <c r="B8" s="8">
        <v>0</v>
      </c>
      <c r="C8" s="9" t="s">
        <v>48</v>
      </c>
      <c r="D8" s="8">
        <v>0</v>
      </c>
    </row>
    <row r="9" spans="1:4" ht="27.75" customHeight="1">
      <c r="A9" s="9" t="s">
        <v>49</v>
      </c>
      <c r="B9" s="8">
        <v>0</v>
      </c>
      <c r="C9" s="9" t="s">
        <v>50</v>
      </c>
      <c r="D9" s="8">
        <v>0</v>
      </c>
    </row>
    <row r="10" spans="1:4" ht="27.75" customHeight="1">
      <c r="A10" s="8">
        <v>0</v>
      </c>
      <c r="B10" s="8">
        <v>0</v>
      </c>
      <c r="C10" s="9" t="s">
        <v>51</v>
      </c>
      <c r="D10" s="8">
        <v>0</v>
      </c>
    </row>
    <row r="11" spans="1:4" ht="27.75" customHeight="1">
      <c r="A11" s="8">
        <v>0</v>
      </c>
      <c r="B11" s="8">
        <v>0</v>
      </c>
      <c r="C11" s="9" t="s">
        <v>98</v>
      </c>
      <c r="D11" s="8">
        <v>120.69</v>
      </c>
    </row>
    <row r="12" spans="1:4" ht="27.75" customHeight="1">
      <c r="A12" s="8">
        <v>0</v>
      </c>
      <c r="B12" s="8">
        <v>0</v>
      </c>
      <c r="C12" s="14" t="s">
        <v>181</v>
      </c>
      <c r="D12" s="8">
        <v>74.47</v>
      </c>
    </row>
    <row r="13" spans="1:4" ht="27.75" customHeight="1">
      <c r="A13" s="8">
        <v>0</v>
      </c>
      <c r="B13" s="8">
        <v>0</v>
      </c>
      <c r="C13" s="14" t="s">
        <v>99</v>
      </c>
      <c r="D13" s="8">
        <v>3396.14</v>
      </c>
    </row>
    <row r="14" spans="1:4" ht="27.75" customHeight="1">
      <c r="A14" s="8">
        <v>0</v>
      </c>
      <c r="B14" s="8">
        <v>0</v>
      </c>
      <c r="C14" s="14" t="s">
        <v>95</v>
      </c>
      <c r="D14" s="8">
        <v>88.73</v>
      </c>
    </row>
    <row r="15" spans="1:4" ht="27.75" customHeight="1">
      <c r="A15" s="8" t="s">
        <v>52</v>
      </c>
      <c r="B15" s="8">
        <v>3680.03</v>
      </c>
      <c r="C15" s="8" t="s">
        <v>53</v>
      </c>
      <c r="D15" s="8">
        <f>SUM(D5:D14)</f>
        <v>3680.0299999999997</v>
      </c>
    </row>
    <row r="16" spans="1:4" ht="27.75" customHeight="1">
      <c r="A16" s="9" t="s">
        <v>54</v>
      </c>
      <c r="B16" s="8">
        <v>0</v>
      </c>
      <c r="C16" s="8">
        <v>0</v>
      </c>
      <c r="D16" s="8">
        <v>0</v>
      </c>
    </row>
    <row r="17" spans="1:4" ht="27.75" customHeight="1">
      <c r="A17" s="9" t="s">
        <v>55</v>
      </c>
      <c r="B17" s="8">
        <v>0</v>
      </c>
      <c r="C17" s="9" t="s">
        <v>56</v>
      </c>
      <c r="D17" s="8">
        <v>0</v>
      </c>
    </row>
    <row r="18" spans="1:4" ht="27.75" customHeight="1">
      <c r="A18" s="8">
        <v>0</v>
      </c>
      <c r="B18" s="8">
        <v>0</v>
      </c>
      <c r="C18" s="8">
        <v>0</v>
      </c>
      <c r="D18" s="8">
        <v>0</v>
      </c>
    </row>
    <row r="19" spans="1:4" ht="27.75" customHeight="1">
      <c r="A19" s="8">
        <v>0</v>
      </c>
      <c r="B19" s="8">
        <v>0</v>
      </c>
      <c r="C19" s="8">
        <v>0</v>
      </c>
      <c r="D19" s="8">
        <v>0</v>
      </c>
    </row>
    <row r="20" spans="1:4" ht="27.75" customHeight="1">
      <c r="A20" s="8" t="s">
        <v>17</v>
      </c>
      <c r="B20" s="8">
        <f>B5+B6+B7+B8+B9+B10+B11+B12+B13+B14</f>
        <v>3680.03</v>
      </c>
      <c r="C20" s="8" t="s">
        <v>18</v>
      </c>
      <c r="D20" s="8">
        <f>SUM(D15:D19)</f>
        <v>3680.0299999999997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3">
      <selection activeCell="D18" sqref="D18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6" max="6" width="10.625" style="0" customWidth="1"/>
  </cols>
  <sheetData>
    <row r="1" spans="1:12" ht="27.75" customHeight="1">
      <c r="A1" s="18"/>
      <c r="B1" s="1"/>
      <c r="C1" s="1"/>
      <c r="D1" s="1"/>
      <c r="E1" s="1"/>
      <c r="F1" s="1" t="s">
        <v>57</v>
      </c>
      <c r="G1" s="1"/>
      <c r="H1" s="1"/>
      <c r="I1" s="1"/>
      <c r="J1" s="1"/>
      <c r="K1" s="1"/>
      <c r="L1" s="1"/>
    </row>
    <row r="2" spans="1:12" ht="27.75" customHeight="1">
      <c r="A2" s="5" t="s">
        <v>40</v>
      </c>
      <c r="K2" s="84" t="s">
        <v>72</v>
      </c>
      <c r="L2" s="84"/>
    </row>
    <row r="3" spans="1:12" ht="41.25" customHeight="1">
      <c r="A3" s="85" t="s">
        <v>58</v>
      </c>
      <c r="B3" s="85"/>
      <c r="C3" s="6" t="s">
        <v>5</v>
      </c>
      <c r="D3" s="6" t="s">
        <v>55</v>
      </c>
      <c r="E3" s="6" t="s">
        <v>59</v>
      </c>
      <c r="F3" s="6" t="s">
        <v>76</v>
      </c>
      <c r="G3" s="6" t="s">
        <v>60</v>
      </c>
      <c r="H3" s="6" t="s">
        <v>61</v>
      </c>
      <c r="I3" s="6" t="s">
        <v>62</v>
      </c>
      <c r="J3" s="6" t="s">
        <v>63</v>
      </c>
      <c r="K3" s="6" t="s">
        <v>64</v>
      </c>
      <c r="L3" s="6" t="s">
        <v>54</v>
      </c>
    </row>
    <row r="4" spans="1:12" ht="27.75" customHeight="1">
      <c r="A4" s="4" t="s">
        <v>21</v>
      </c>
      <c r="B4" s="7" t="s">
        <v>22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</row>
    <row r="5" spans="1:12" ht="27.75" customHeight="1">
      <c r="A5" s="8">
        <v>208</v>
      </c>
      <c r="B5" s="8" t="s">
        <v>184</v>
      </c>
      <c r="C5" s="7">
        <v>120.69</v>
      </c>
      <c r="D5" s="7">
        <v>0</v>
      </c>
      <c r="E5" s="7">
        <v>120.69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</row>
    <row r="6" spans="1:12" ht="27.75" customHeight="1">
      <c r="A6" s="8">
        <v>20805</v>
      </c>
      <c r="B6" s="8" t="s">
        <v>172</v>
      </c>
      <c r="C6" s="7">
        <v>120.69</v>
      </c>
      <c r="D6" s="7">
        <v>0</v>
      </c>
      <c r="E6" s="7">
        <v>120.69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ht="27.75" customHeight="1">
      <c r="A7" s="8">
        <v>2080501</v>
      </c>
      <c r="B7" s="8" t="s">
        <v>185</v>
      </c>
      <c r="C7" s="7">
        <v>2.1</v>
      </c>
      <c r="D7" s="7">
        <v>0</v>
      </c>
      <c r="E7" s="7">
        <v>2.1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ht="27.75" customHeight="1">
      <c r="A8" s="8">
        <v>2080505</v>
      </c>
      <c r="B8" s="8" t="s">
        <v>80</v>
      </c>
      <c r="C8" s="7">
        <v>118.59</v>
      </c>
      <c r="D8" s="7">
        <v>0</v>
      </c>
      <c r="E8" s="7">
        <v>118.59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</row>
    <row r="9" spans="1:12" ht="27.75" customHeight="1">
      <c r="A9" s="8">
        <v>210</v>
      </c>
      <c r="B9" s="8" t="s">
        <v>183</v>
      </c>
      <c r="C9" s="7">
        <v>74.47</v>
      </c>
      <c r="D9" s="7">
        <v>0</v>
      </c>
      <c r="E9" s="7">
        <v>74.47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0" spans="1:12" ht="27.75" customHeight="1">
      <c r="A10" s="8">
        <v>21011</v>
      </c>
      <c r="B10" s="8" t="s">
        <v>81</v>
      </c>
      <c r="C10" s="7">
        <v>74.47</v>
      </c>
      <c r="D10" s="7">
        <v>0</v>
      </c>
      <c r="E10" s="7">
        <v>74.47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</row>
    <row r="11" spans="1:12" ht="27.75" customHeight="1">
      <c r="A11" s="8">
        <v>2101101</v>
      </c>
      <c r="B11" s="8" t="s">
        <v>82</v>
      </c>
      <c r="C11" s="7">
        <v>59.29</v>
      </c>
      <c r="D11" s="7">
        <v>0</v>
      </c>
      <c r="E11" s="7">
        <v>59.29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spans="1:12" ht="27.75" customHeight="1">
      <c r="A12" s="8">
        <v>2101103</v>
      </c>
      <c r="B12" s="8" t="s">
        <v>83</v>
      </c>
      <c r="C12" s="7">
        <v>15.18</v>
      </c>
      <c r="D12" s="7">
        <v>0</v>
      </c>
      <c r="E12" s="7">
        <v>15.18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27.75" customHeight="1">
      <c r="A13" s="8">
        <v>213</v>
      </c>
      <c r="B13" s="8" t="s">
        <v>84</v>
      </c>
      <c r="C13" s="7">
        <v>3396.14</v>
      </c>
      <c r="D13" s="7">
        <v>0</v>
      </c>
      <c r="E13" s="7">
        <v>3396.14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1:12" ht="27.75" customHeight="1">
      <c r="A14" s="8">
        <v>21303</v>
      </c>
      <c r="B14" s="8" t="s">
        <v>85</v>
      </c>
      <c r="C14" s="7">
        <v>3396.14</v>
      </c>
      <c r="D14" s="7">
        <v>0</v>
      </c>
      <c r="E14" s="7">
        <v>3396.14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pans="1:12" ht="27.75" customHeight="1">
      <c r="A15" s="8">
        <v>2130301</v>
      </c>
      <c r="B15" s="8" t="s">
        <v>86</v>
      </c>
      <c r="C15" s="7">
        <v>1157.17</v>
      </c>
      <c r="D15" s="7">
        <v>0</v>
      </c>
      <c r="E15" s="7">
        <v>1157.17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2" ht="27.75" customHeight="1">
      <c r="A16" s="8">
        <v>2130304</v>
      </c>
      <c r="B16" s="8" t="s">
        <v>87</v>
      </c>
      <c r="C16" s="7">
        <v>15</v>
      </c>
      <c r="D16" s="7">
        <v>0</v>
      </c>
      <c r="E16" s="7">
        <v>15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ht="27.75" customHeight="1">
      <c r="A17" s="8">
        <v>2130306</v>
      </c>
      <c r="B17" s="8" t="s">
        <v>190</v>
      </c>
      <c r="C17" s="7">
        <v>378.64</v>
      </c>
      <c r="D17" s="7">
        <v>0</v>
      </c>
      <c r="E17" s="7">
        <v>378.64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ht="27.75" customHeight="1">
      <c r="A18" s="8">
        <v>2130312</v>
      </c>
      <c r="B18" s="8" t="s">
        <v>89</v>
      </c>
      <c r="C18" s="7">
        <v>40</v>
      </c>
      <c r="D18" s="7">
        <v>0</v>
      </c>
      <c r="E18" s="7">
        <v>40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1:12" ht="27.75" customHeight="1">
      <c r="A19" s="8">
        <v>2130314</v>
      </c>
      <c r="B19" s="8" t="s">
        <v>88</v>
      </c>
      <c r="C19" s="7">
        <v>380</v>
      </c>
      <c r="D19" s="7">
        <v>0</v>
      </c>
      <c r="E19" s="7">
        <v>380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</row>
    <row r="20" spans="1:12" ht="27.75" customHeight="1">
      <c r="A20" s="8">
        <v>2130316</v>
      </c>
      <c r="B20" s="8" t="s">
        <v>182</v>
      </c>
      <c r="C20" s="7">
        <v>898.33</v>
      </c>
      <c r="D20" s="7">
        <v>0</v>
      </c>
      <c r="E20" s="7">
        <v>898.33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</row>
    <row r="21" spans="1:12" ht="27.75" customHeight="1">
      <c r="A21" s="8">
        <v>2130322</v>
      </c>
      <c r="B21" s="8" t="s">
        <v>169</v>
      </c>
      <c r="C21" s="7">
        <v>2</v>
      </c>
      <c r="D21" s="7">
        <v>0</v>
      </c>
      <c r="E21" s="7">
        <v>2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</row>
    <row r="22" spans="1:12" ht="27.75" customHeight="1">
      <c r="A22" s="8">
        <v>2130399</v>
      </c>
      <c r="B22" s="8" t="s">
        <v>90</v>
      </c>
      <c r="C22" s="7">
        <v>525</v>
      </c>
      <c r="D22" s="7">
        <v>0</v>
      </c>
      <c r="E22" s="7">
        <v>525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</row>
    <row r="23" spans="1:12" ht="27.75" customHeight="1">
      <c r="A23" s="8">
        <v>221</v>
      </c>
      <c r="B23" s="8" t="s">
        <v>91</v>
      </c>
      <c r="C23" s="7">
        <v>88.73</v>
      </c>
      <c r="D23" s="7">
        <v>0</v>
      </c>
      <c r="E23" s="7">
        <v>88.73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1:12" ht="27.75" customHeight="1">
      <c r="A24" s="8">
        <v>22102</v>
      </c>
      <c r="B24" s="8" t="s">
        <v>92</v>
      </c>
      <c r="C24" s="7">
        <v>88.73</v>
      </c>
      <c r="D24" s="7">
        <v>0</v>
      </c>
      <c r="E24" s="7">
        <v>88.73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</row>
    <row r="25" spans="1:12" ht="27.75" customHeight="1">
      <c r="A25" s="8">
        <v>2210201</v>
      </c>
      <c r="B25" s="8" t="s">
        <v>93</v>
      </c>
      <c r="C25" s="7">
        <v>88.73</v>
      </c>
      <c r="D25" s="7">
        <v>0</v>
      </c>
      <c r="E25" s="7">
        <v>88.73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</row>
    <row r="26" spans="1:12" ht="27.75" customHeight="1">
      <c r="A26" s="86" t="s">
        <v>65</v>
      </c>
      <c r="B26" s="87"/>
      <c r="C26" s="7">
        <f>C5+C9+C13+C23</f>
        <v>3680.0299999999997</v>
      </c>
      <c r="D26" s="7">
        <v>0</v>
      </c>
      <c r="E26" s="7">
        <f>E5+E9+E13+E23</f>
        <v>3680.0299999999997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</sheetData>
  <sheetProtection/>
  <mergeCells count="3">
    <mergeCell ref="A3:B3"/>
    <mergeCell ref="A26:B26"/>
    <mergeCell ref="K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26" sqref="D26:E26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  <col min="11" max="11" width="12.50390625" style="0" customWidth="1"/>
  </cols>
  <sheetData>
    <row r="1" spans="1:8" ht="27" customHeight="1">
      <c r="A1" s="17"/>
      <c r="B1" s="88" t="s">
        <v>66</v>
      </c>
      <c r="C1" s="88"/>
      <c r="D1" s="89"/>
      <c r="E1" s="88"/>
      <c r="F1" s="88"/>
      <c r="G1" s="88"/>
      <c r="H1" s="88"/>
    </row>
    <row r="2" spans="1:8" ht="20.25" customHeight="1">
      <c r="A2" s="16"/>
      <c r="B2" s="12"/>
      <c r="C2" s="12"/>
      <c r="D2" s="12"/>
      <c r="E2" s="12"/>
      <c r="F2" s="12"/>
      <c r="G2" s="84" t="s">
        <v>74</v>
      </c>
      <c r="H2" s="84"/>
    </row>
    <row r="3" spans="1:8" ht="30.75" customHeight="1">
      <c r="A3" s="85" t="s">
        <v>58</v>
      </c>
      <c r="B3" s="85"/>
      <c r="C3" s="6" t="s">
        <v>5</v>
      </c>
      <c r="D3" s="6" t="s">
        <v>24</v>
      </c>
      <c r="E3" s="6" t="s">
        <v>25</v>
      </c>
      <c r="F3" s="6" t="s">
        <v>67</v>
      </c>
      <c r="G3" s="6" t="s">
        <v>68</v>
      </c>
      <c r="H3" s="6" t="s">
        <v>77</v>
      </c>
    </row>
    <row r="4" spans="1:8" ht="23.25" customHeight="1">
      <c r="A4" s="4" t="s">
        <v>21</v>
      </c>
      <c r="B4" s="7" t="s">
        <v>22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</row>
    <row r="5" spans="1:8" ht="23.25" customHeight="1">
      <c r="A5" s="8">
        <v>208</v>
      </c>
      <c r="B5" s="8" t="s">
        <v>184</v>
      </c>
      <c r="C5" s="7">
        <v>120.69</v>
      </c>
      <c r="D5" s="7">
        <v>120.69</v>
      </c>
      <c r="E5" s="8">
        <v>0</v>
      </c>
      <c r="F5" s="8">
        <v>0</v>
      </c>
      <c r="G5" s="8">
        <v>0</v>
      </c>
      <c r="H5" s="8">
        <v>0</v>
      </c>
    </row>
    <row r="6" spans="1:8" ht="23.25" customHeight="1">
      <c r="A6" s="8">
        <v>20805</v>
      </c>
      <c r="B6" s="8" t="s">
        <v>172</v>
      </c>
      <c r="C6" s="7">
        <v>120.69</v>
      </c>
      <c r="D6" s="7">
        <v>120.69</v>
      </c>
      <c r="E6" s="8">
        <v>0</v>
      </c>
      <c r="F6" s="8">
        <v>0</v>
      </c>
      <c r="G6" s="8">
        <v>0</v>
      </c>
      <c r="H6" s="8">
        <v>0</v>
      </c>
    </row>
    <row r="7" spans="1:8" ht="23.25" customHeight="1">
      <c r="A7" s="8">
        <v>2080501</v>
      </c>
      <c r="B7" s="8" t="s">
        <v>185</v>
      </c>
      <c r="C7" s="7">
        <v>2.1</v>
      </c>
      <c r="D7" s="7">
        <v>2.1</v>
      </c>
      <c r="E7" s="8">
        <v>0</v>
      </c>
      <c r="F7" s="8">
        <v>0</v>
      </c>
      <c r="G7" s="8">
        <v>0</v>
      </c>
      <c r="H7" s="8">
        <v>0</v>
      </c>
    </row>
    <row r="8" spans="1:8" ht="23.25" customHeight="1">
      <c r="A8" s="8">
        <v>2080505</v>
      </c>
      <c r="B8" s="8" t="s">
        <v>80</v>
      </c>
      <c r="C8" s="7">
        <v>118.59</v>
      </c>
      <c r="D8" s="7">
        <v>118.59</v>
      </c>
      <c r="E8" s="8">
        <v>0</v>
      </c>
      <c r="F8" s="8">
        <v>0</v>
      </c>
      <c r="G8" s="8">
        <v>0</v>
      </c>
      <c r="H8" s="8">
        <v>0</v>
      </c>
    </row>
    <row r="9" spans="1:8" ht="23.25" customHeight="1">
      <c r="A9" s="8">
        <v>210</v>
      </c>
      <c r="B9" s="8" t="s">
        <v>183</v>
      </c>
      <c r="C9" s="7">
        <v>74.47</v>
      </c>
      <c r="D9" s="7">
        <v>74.47</v>
      </c>
      <c r="E9" s="8">
        <v>0</v>
      </c>
      <c r="F9" s="8">
        <v>0</v>
      </c>
      <c r="G9" s="8">
        <v>0</v>
      </c>
      <c r="H9" s="8">
        <v>0</v>
      </c>
    </row>
    <row r="10" spans="1:8" ht="23.25" customHeight="1">
      <c r="A10" s="8">
        <v>21011</v>
      </c>
      <c r="B10" s="8" t="s">
        <v>81</v>
      </c>
      <c r="C10" s="7">
        <v>74.47</v>
      </c>
      <c r="D10" s="7">
        <v>74.47</v>
      </c>
      <c r="E10" s="8">
        <v>0</v>
      </c>
      <c r="F10" s="8">
        <v>0</v>
      </c>
      <c r="G10" s="8">
        <v>0</v>
      </c>
      <c r="H10" s="8">
        <v>0</v>
      </c>
    </row>
    <row r="11" spans="1:8" ht="23.25" customHeight="1">
      <c r="A11" s="8">
        <v>2101101</v>
      </c>
      <c r="B11" s="8" t="s">
        <v>82</v>
      </c>
      <c r="C11" s="7">
        <v>59.29</v>
      </c>
      <c r="D11" s="7">
        <v>59.29</v>
      </c>
      <c r="E11" s="8">
        <v>0</v>
      </c>
      <c r="F11" s="8">
        <v>0</v>
      </c>
      <c r="G11" s="8">
        <v>0</v>
      </c>
      <c r="H11" s="8">
        <v>0</v>
      </c>
    </row>
    <row r="12" spans="1:8" ht="23.25" customHeight="1">
      <c r="A12" s="8">
        <v>2101103</v>
      </c>
      <c r="B12" s="8" t="s">
        <v>83</v>
      </c>
      <c r="C12" s="7">
        <v>15.18</v>
      </c>
      <c r="D12" s="7">
        <v>15.18</v>
      </c>
      <c r="E12" s="8">
        <v>0</v>
      </c>
      <c r="F12" s="8">
        <v>0</v>
      </c>
      <c r="G12" s="8">
        <v>0</v>
      </c>
      <c r="H12" s="8">
        <v>0</v>
      </c>
    </row>
    <row r="13" spans="1:8" ht="23.25" customHeight="1">
      <c r="A13" s="8">
        <v>213</v>
      </c>
      <c r="B13" s="8" t="s">
        <v>84</v>
      </c>
      <c r="C13" s="7">
        <v>3396.14</v>
      </c>
      <c r="D13" s="7">
        <v>1151.17</v>
      </c>
      <c r="E13" s="8">
        <v>2244.97</v>
      </c>
      <c r="F13" s="8">
        <v>0</v>
      </c>
      <c r="G13" s="8">
        <v>0</v>
      </c>
      <c r="H13" s="8">
        <v>0</v>
      </c>
    </row>
    <row r="14" spans="1:8" ht="23.25" customHeight="1">
      <c r="A14" s="8">
        <v>21303</v>
      </c>
      <c r="B14" s="8" t="s">
        <v>85</v>
      </c>
      <c r="C14" s="7">
        <v>3396.14</v>
      </c>
      <c r="D14" s="7">
        <v>1151.17</v>
      </c>
      <c r="E14" s="8">
        <v>2244.97</v>
      </c>
      <c r="F14" s="8">
        <v>0</v>
      </c>
      <c r="G14" s="8">
        <v>0</v>
      </c>
      <c r="H14" s="8">
        <v>0</v>
      </c>
    </row>
    <row r="15" spans="1:8" ht="23.25" customHeight="1">
      <c r="A15" s="8">
        <v>2130301</v>
      </c>
      <c r="B15" s="8" t="s">
        <v>86</v>
      </c>
      <c r="C15" s="7">
        <v>1157.17</v>
      </c>
      <c r="D15" s="7">
        <v>1151.17</v>
      </c>
      <c r="E15" s="8">
        <v>6</v>
      </c>
      <c r="F15" s="8">
        <v>0</v>
      </c>
      <c r="G15" s="8">
        <v>0</v>
      </c>
      <c r="H15" s="8">
        <v>0</v>
      </c>
    </row>
    <row r="16" spans="1:8" ht="23.25" customHeight="1">
      <c r="A16" s="8">
        <v>2130304</v>
      </c>
      <c r="B16" s="8" t="s">
        <v>87</v>
      </c>
      <c r="C16" s="7">
        <v>15</v>
      </c>
      <c r="D16" s="8">
        <v>0</v>
      </c>
      <c r="E16" s="7">
        <v>15</v>
      </c>
      <c r="F16" s="8">
        <v>0</v>
      </c>
      <c r="G16" s="8">
        <v>0</v>
      </c>
      <c r="H16" s="8">
        <v>0</v>
      </c>
    </row>
    <row r="17" spans="1:8" ht="23.25" customHeight="1">
      <c r="A17" s="8">
        <v>2130306</v>
      </c>
      <c r="B17" s="8" t="s">
        <v>190</v>
      </c>
      <c r="C17" s="7">
        <v>378.64</v>
      </c>
      <c r="D17" s="8">
        <v>0</v>
      </c>
      <c r="E17" s="7">
        <v>378.64</v>
      </c>
      <c r="F17" s="8">
        <v>0</v>
      </c>
      <c r="G17" s="8">
        <v>0</v>
      </c>
      <c r="H17" s="8">
        <v>0</v>
      </c>
    </row>
    <row r="18" spans="1:8" ht="23.25" customHeight="1">
      <c r="A18" s="8">
        <v>2130312</v>
      </c>
      <c r="B18" s="8" t="s">
        <v>89</v>
      </c>
      <c r="C18" s="7">
        <v>40</v>
      </c>
      <c r="D18" s="8">
        <v>0</v>
      </c>
      <c r="E18" s="7">
        <v>40</v>
      </c>
      <c r="F18" s="8">
        <v>0</v>
      </c>
      <c r="G18" s="8">
        <v>0</v>
      </c>
      <c r="H18" s="8">
        <v>0</v>
      </c>
    </row>
    <row r="19" spans="1:8" ht="23.25" customHeight="1">
      <c r="A19" s="8">
        <v>2130314</v>
      </c>
      <c r="B19" s="8" t="s">
        <v>88</v>
      </c>
      <c r="C19" s="7">
        <v>380</v>
      </c>
      <c r="D19" s="8">
        <v>0</v>
      </c>
      <c r="E19" s="7">
        <v>380</v>
      </c>
      <c r="F19" s="8">
        <v>0</v>
      </c>
      <c r="G19" s="8">
        <v>0</v>
      </c>
      <c r="H19" s="8">
        <v>0</v>
      </c>
    </row>
    <row r="20" spans="1:8" ht="23.25" customHeight="1">
      <c r="A20" s="8">
        <v>2130316</v>
      </c>
      <c r="B20" s="8" t="s">
        <v>182</v>
      </c>
      <c r="C20" s="7">
        <v>898.33</v>
      </c>
      <c r="D20" s="8">
        <v>0</v>
      </c>
      <c r="E20" s="7">
        <v>898.33</v>
      </c>
      <c r="F20" s="8">
        <v>0</v>
      </c>
      <c r="G20" s="8">
        <v>0</v>
      </c>
      <c r="H20" s="8">
        <v>0</v>
      </c>
    </row>
    <row r="21" spans="1:8" ht="23.25" customHeight="1">
      <c r="A21" s="8">
        <v>2130322</v>
      </c>
      <c r="B21" s="8" t="s">
        <v>169</v>
      </c>
      <c r="C21" s="7">
        <v>2</v>
      </c>
      <c r="D21" s="8">
        <v>0</v>
      </c>
      <c r="E21" s="7">
        <v>2</v>
      </c>
      <c r="F21" s="8"/>
      <c r="G21" s="8"/>
      <c r="H21" s="8"/>
    </row>
    <row r="22" spans="1:8" ht="23.25" customHeight="1">
      <c r="A22" s="8">
        <v>2130399</v>
      </c>
      <c r="B22" s="8" t="s">
        <v>90</v>
      </c>
      <c r="C22" s="7">
        <v>525</v>
      </c>
      <c r="D22" s="8">
        <v>0</v>
      </c>
      <c r="E22" s="7">
        <v>525</v>
      </c>
      <c r="F22" s="8">
        <v>0</v>
      </c>
      <c r="G22" s="8">
        <v>0</v>
      </c>
      <c r="H22" s="8">
        <v>0</v>
      </c>
    </row>
    <row r="23" spans="1:8" ht="23.25" customHeight="1">
      <c r="A23" s="8">
        <v>221</v>
      </c>
      <c r="B23" s="8" t="s">
        <v>91</v>
      </c>
      <c r="C23" s="7">
        <v>88.73</v>
      </c>
      <c r="D23" s="7">
        <v>88.73</v>
      </c>
      <c r="E23" s="8">
        <v>0</v>
      </c>
      <c r="F23" s="8">
        <v>0</v>
      </c>
      <c r="G23" s="8">
        <v>0</v>
      </c>
      <c r="H23" s="8">
        <v>0</v>
      </c>
    </row>
    <row r="24" spans="1:8" ht="23.25" customHeight="1">
      <c r="A24" s="8">
        <v>22102</v>
      </c>
      <c r="B24" s="8" t="s">
        <v>92</v>
      </c>
      <c r="C24" s="7">
        <v>88.73</v>
      </c>
      <c r="D24" s="7">
        <v>88.73</v>
      </c>
      <c r="E24" s="8">
        <v>0</v>
      </c>
      <c r="F24" s="8">
        <v>0</v>
      </c>
      <c r="G24" s="8">
        <v>0</v>
      </c>
      <c r="H24" s="8">
        <v>0</v>
      </c>
    </row>
    <row r="25" spans="1:8" ht="23.25" customHeight="1">
      <c r="A25" s="8">
        <v>2210201</v>
      </c>
      <c r="B25" s="8" t="s">
        <v>93</v>
      </c>
      <c r="C25" s="7">
        <v>88.73</v>
      </c>
      <c r="D25" s="7">
        <v>88.73</v>
      </c>
      <c r="E25" s="8">
        <v>0</v>
      </c>
      <c r="F25" s="8">
        <v>0</v>
      </c>
      <c r="G25" s="8">
        <v>0</v>
      </c>
      <c r="H25" s="8">
        <v>0</v>
      </c>
    </row>
    <row r="26" spans="1:8" ht="23.25" customHeight="1">
      <c r="A26" s="83" t="s">
        <v>65</v>
      </c>
      <c r="B26" s="83"/>
      <c r="C26" s="7">
        <f>C5+C9+C13+C23</f>
        <v>3680.0299999999997</v>
      </c>
      <c r="D26" s="7">
        <f>D5+D9+D13+D23</f>
        <v>1435.0600000000002</v>
      </c>
      <c r="E26" s="7">
        <f>E13</f>
        <v>2244.97</v>
      </c>
      <c r="F26" s="8">
        <v>0</v>
      </c>
      <c r="G26" s="8">
        <v>0</v>
      </c>
      <c r="H26" s="8">
        <v>0</v>
      </c>
    </row>
  </sheetData>
  <sheetProtection/>
  <mergeCells count="4">
    <mergeCell ref="A3:B3"/>
    <mergeCell ref="A26:B26"/>
    <mergeCell ref="G2:H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2021-01-21T04:23:37Z</cp:lastPrinted>
  <dcterms:created xsi:type="dcterms:W3CDTF">2006-09-13T11:21:51Z</dcterms:created>
  <dcterms:modified xsi:type="dcterms:W3CDTF">2021-01-27T07:39:00Z</dcterms:modified>
  <cp:category/>
  <cp:version/>
  <cp:contentType/>
  <cp:contentStatus/>
</cp:coreProperties>
</file>